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Certification Page" sheetId="9" r:id="rId2"/>
    <sheet name="Formulas &amp; Weather Codes" sheetId="7" r:id="rId3"/>
    <sheet name="Dropdown Menu" sheetId="8" state="hidden" r:id="rId4"/>
  </sheets>
  <definedNames>
    <definedName name="County">'Dropdown Menu'!$B$1:$B$101</definedName>
    <definedName name="Flow" localSheetId="1">'Dropdown Menu'!#REF!</definedName>
    <definedName name="Flow">'Dropdown Menu'!#REF!</definedName>
    <definedName name="Month">'Dropdown Menu'!$A$1:$A$13</definedName>
    <definedName name="Parameters" localSheetId="1">'Formulas &amp; Weather Codes'!#REF!</definedName>
    <definedName name="Parameters">'Formulas &amp; Weather Codes'!#REF!</definedName>
    <definedName name="PCS" localSheetId="1">'Formulas &amp; Weather Codes'!#REF!</definedName>
    <definedName name="PCS">'Formulas &amp; Weather Codes'!#REF!</definedName>
    <definedName name="PCSCODE" localSheetId="1">'Formulas &amp; Weather Codes'!#REF!</definedName>
    <definedName name="PCSCODE">'Formulas &amp; Weather Codes'!#REF!</definedName>
    <definedName name="PPI" localSheetId="1">'Dropdown Menu'!#REF!</definedName>
    <definedName name="PPI">'Dropdown Menu'!#REF!</definedName>
    <definedName name="_xlnm.Print_Area" localSheetId="1">'Certification Page'!$A$1:$V$23</definedName>
    <definedName name="_xlnm.Print_Area" localSheetId="2">'Formulas &amp; Weather Codes'!#REF!</definedName>
    <definedName name="_xlnm.Print_Area" localSheetId="0">'Page 1'!$A$1:$V$40</definedName>
    <definedName name="SamplingType" localSheetId="1">'Dropdown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39" i="1"/>
  <c r="Q39"/>
  <c r="M39"/>
  <c r="I39"/>
  <c r="U38"/>
  <c r="U37"/>
  <c r="U36"/>
  <c r="U35"/>
  <c r="U34"/>
  <c r="U33"/>
  <c r="U32"/>
  <c r="U31"/>
  <c r="U30"/>
  <c r="U29"/>
  <c r="U28"/>
  <c r="U27"/>
  <c r="U26"/>
  <c r="U25"/>
  <c r="U24"/>
  <c r="U23"/>
  <c r="U22"/>
  <c r="U21"/>
  <c r="U20"/>
  <c r="U19"/>
  <c r="U18"/>
  <c r="U17"/>
  <c r="U16"/>
  <c r="U15"/>
  <c r="U14"/>
  <c r="U13"/>
  <c r="U12"/>
  <c r="U11"/>
  <c r="U10"/>
  <c r="U9"/>
  <c r="U8"/>
  <c r="Q38"/>
  <c r="Q37"/>
  <c r="Q36"/>
  <c r="Q35"/>
  <c r="Q34"/>
  <c r="Q33"/>
  <c r="Q32"/>
  <c r="Q31"/>
  <c r="Q30"/>
  <c r="Q29"/>
  <c r="Q28"/>
  <c r="Q27"/>
  <c r="Q26"/>
  <c r="Q25"/>
  <c r="Q24"/>
  <c r="Q23"/>
  <c r="Q22"/>
  <c r="Q21"/>
  <c r="Q20"/>
  <c r="Q19"/>
  <c r="Q18"/>
  <c r="Q17"/>
  <c r="Q16"/>
  <c r="Q15"/>
  <c r="Q14"/>
  <c r="Q13"/>
  <c r="Q12"/>
  <c r="Q11"/>
  <c r="Q10"/>
  <c r="Q9"/>
  <c r="Q8"/>
  <c r="M38"/>
  <c r="M37"/>
  <c r="M36"/>
  <c r="M35"/>
  <c r="M34"/>
  <c r="M33"/>
  <c r="M32"/>
  <c r="M31"/>
  <c r="M30"/>
  <c r="M29"/>
  <c r="M28"/>
  <c r="M27"/>
  <c r="M26"/>
  <c r="M25"/>
  <c r="M24"/>
  <c r="M23"/>
  <c r="M22"/>
  <c r="M21"/>
  <c r="M20"/>
  <c r="M19"/>
  <c r="M18"/>
  <c r="M17"/>
  <c r="M16"/>
  <c r="M15"/>
  <c r="M14"/>
  <c r="M13"/>
  <c r="M12"/>
  <c r="M11"/>
  <c r="M10"/>
  <c r="M9"/>
  <c r="M8"/>
  <c r="I38"/>
  <c r="I37"/>
  <c r="I36"/>
  <c r="I35"/>
  <c r="I34"/>
  <c r="I33"/>
  <c r="I32"/>
  <c r="I31"/>
  <c r="I30"/>
  <c r="I29"/>
  <c r="I28"/>
  <c r="I27"/>
  <c r="I26"/>
  <c r="I25"/>
  <c r="I24"/>
  <c r="I23"/>
  <c r="I22"/>
  <c r="I21"/>
  <c r="I20"/>
  <c r="I19"/>
  <c r="I18"/>
  <c r="I17"/>
  <c r="I16"/>
  <c r="I15"/>
  <c r="I14"/>
  <c r="I13"/>
  <c r="I12"/>
  <c r="I11"/>
  <c r="I10"/>
  <c r="I9"/>
  <c r="I8"/>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<sst xmlns="http://schemas.openxmlformats.org/spreadsheetml/2006/main" count="232" uniqueCount="186">
  <si>
    <t>1617 Mail Service Center</t>
  </si>
  <si>
    <t>Date</t>
  </si>
  <si>
    <t>Division of Water Quality</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</si>
  <si>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</si>
  <si>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</si>
  <si>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</si>
  <si>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</si>
  <si>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</si>
  <si>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</si>
  <si>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</si>
  <si>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</si>
  <si>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</si>
  <si>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</si>
  <si>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</si>
  <si>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</si>
  <si>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</si>
  <si>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</si>
  <si>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</si>
  <si>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</si>
  <si>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</si>
  <si>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</si>
  <si>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</si>
  <si>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</si>
  <si>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</si>
  <si>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</si>
  <si>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</si>
  <si>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</si>
  <si>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</si>
  <si>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</si>
  <si>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</si>
  <si>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</si>
  <si>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</si>
  <si>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</si>
  <si>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</si>
  <si>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</si>
  <si>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</si>
  <si>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</si>
  <si>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</si>
  <si>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</si>
  <si>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</si>
  <si>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</si>
  <si>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</si>
  <si>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</si>
  <si>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</si>
  <si>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</si>
  <si>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</si>
  <si>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</si>
  <si>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</si>
  <si>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</si>
  <si>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</si>
  <si>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</si>
  <si>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</si>
  <si>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</si>
  <si>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</si>
  <si>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</si>
  <si>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</si>
  <si>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</si>
  <si>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</si>
  <si>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</si>
  <si>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</si>
  <si>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</si>
  <si>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</si>
  <si>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</si>
  <si>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</si>
  <si>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</si>
  <si>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</si>
  <si>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</si>
  <si>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</si>
  <si>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</si>
  <si>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</si>
  <si>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</si>
  <si>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</si>
  <si>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</si>
  <si>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</si>
  <si>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</si>
  <si>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</si>
  <si>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</si>
  <si>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</si>
  <si>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</si>
  <si>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</si>
  <si>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</si>
  <si>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</si>
  <si>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</si>
  <si>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</si>
  <si>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</si>
  <si>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</si>
  <si>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</si>
  <si>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</si>
  <si>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</si>
  <si>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</si>
  <si>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</si>
  <si>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</si>
  <si>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</si>
  <si>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</si>
  <si>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</si>
  <si>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</si>
  <si>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</si>
  <si>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</si>
  <si>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</si>
  <si>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</si>
  <si>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</si>
  <si>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</si>
  <si>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</si>
  <si>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</si>
  <si>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</si>
  <si>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</si>
  <si>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</si>
  <si>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</si>
  <si>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</si>
  <si>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</si>
  <si>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</si>
  <si>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</si>
  <si>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</si>
  <si>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</si>
  <si>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</si>
  <si>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</si>
  <si>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</si>
  <si>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</si>
  <si>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</si>
  <si>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</si>
  <si>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</si>
  <si>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</si>
  <si>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</si>
  <si>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</si>
  <si>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</si>
  <si>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</si>
  <si>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</si>
  <si>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</si>
  <si>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</si>
  <si>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</si>
  <si>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</si>
  <si>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</si>
  <si>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</si>
  <si>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</si>
  <si>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</si>
  <si>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</si>
  <si>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</si>
  <si>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</si>
  <si>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</si>
  <si>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</si>
  <si>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</si>
  <si>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</si>
  <si>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</si>
  <si>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Area (acres):</t>
  </si>
  <si>
    <t>Volume Applied</t>
  </si>
  <si>
    <t>min</t>
  </si>
  <si>
    <t>Daily   Loading</t>
  </si>
  <si>
    <t>gal</t>
  </si>
  <si>
    <t>Permit Exp.:</t>
  </si>
  <si>
    <t>Clear</t>
  </si>
  <si>
    <t>Cloudy</t>
  </si>
  <si>
    <t>C</t>
  </si>
  <si>
    <t>CL</t>
  </si>
  <si>
    <t>PC</t>
  </si>
  <si>
    <t>R</t>
  </si>
  <si>
    <t>SN</t>
  </si>
  <si>
    <t>SL</t>
  </si>
  <si>
    <t>Did the application rates exceed the limits in Attachment B of your permit?</t>
  </si>
  <si>
    <t>Weather Codes</t>
  </si>
  <si>
    <t>Partly Cloudy</t>
  </si>
  <si>
    <t>Rain</t>
  </si>
  <si>
    <t>Sleet</t>
  </si>
  <si>
    <t>Snow</t>
  </si>
  <si>
    <t>Formulas</t>
  </si>
  <si>
    <t>Site Name:</t>
  </si>
  <si>
    <t>Site Infiltrated?</t>
  </si>
  <si>
    <r>
      <t>Rate (GPD/ft</t>
    </r>
    <r>
      <rPr>
        <b/>
        <vertAlign val="superscript"/>
        <sz val="10"/>
        <rFont val="Arial"/>
        <family val="2"/>
      </rPr>
      <t>2</t>
    </r>
    <r>
      <rPr>
        <b/>
        <sz val="10"/>
        <rFont val="Arial"/>
        <family val="2"/>
      </rPr>
      <t>):</t>
    </r>
  </si>
  <si>
    <r>
      <t>GPD/ft</t>
    </r>
    <r>
      <rPr>
        <b/>
        <vertAlign val="superscript"/>
        <sz val="10"/>
        <rFont val="Arial"/>
        <family val="2"/>
      </rPr>
      <t>2</t>
    </r>
  </si>
  <si>
    <t>Time   Infiltrated</t>
  </si>
  <si>
    <t>Time    Infiltrated</t>
  </si>
  <si>
    <r>
      <t>Monthly Loading (GPD/ft</t>
    </r>
    <r>
      <rPr>
        <b/>
        <vertAlign val="superscript"/>
        <sz val="10"/>
        <rFont val="Arial"/>
        <family val="2"/>
      </rPr>
      <t>2</t>
    </r>
    <r>
      <rPr>
        <b/>
        <sz val="10"/>
        <rFont val="Arial"/>
        <family val="2"/>
      </rPr>
      <t>):</t>
    </r>
  </si>
  <si>
    <r>
      <t>Year to Date Loading (GPD/ft</t>
    </r>
    <r>
      <rPr>
        <b/>
        <vertAlign val="superscript"/>
        <sz val="10"/>
        <rFont val="Arial"/>
        <family val="2"/>
      </rPr>
      <t>2</t>
    </r>
    <r>
      <rPr>
        <b/>
        <sz val="10"/>
        <rFont val="Arial"/>
        <family val="2"/>
      </rPr>
      <t>):</t>
    </r>
  </si>
  <si>
    <t>Was the onsite automatically activated standby power source tested and operational?</t>
  </si>
  <si>
    <t>If not a basin, were the sites kept free of vegetation and raked?</t>
  </si>
  <si>
    <t>If a basin, were there any instances of breakout from the berms?</t>
  </si>
  <si>
    <t>If not a basin, were there any instances of effluent ponding in or runoff from the sites?</t>
  </si>
  <si>
    <t xml:space="preserve"> Has the ORC changed since the previous NDAR-2?</t>
  </si>
  <si>
    <t>Did infiltration occur at this facility?</t>
  </si>
  <si>
    <t>Freeboard (Basins Only)</t>
  </si>
  <si>
    <t xml:space="preserve"> Permit No.:</t>
  </si>
  <si>
    <t>Weather</t>
  </si>
  <si>
    <t>Freeboard</t>
  </si>
  <si>
    <t>Storage           (if applicable)</t>
  </si>
  <si>
    <t>5-Day Upset       (if applicable)</t>
  </si>
  <si>
    <t>WQ0005173</t>
  </si>
  <si>
    <t>CAPE ROYALL DOLPHIN WWTF</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</si>
</sst>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1"/>
      <name val="Calibri"/>
      <family val="2"/>
    </font>
    <font>
      <b/>
      <sz val="12"/>
      <name val="Trebuchet MS"/>
      <family val="2"/>
    </font>
    <font>
      <sz val="10"/>
      <name val="Trebuchet MS"/>
      <family val="2"/>
    </font>
    <font>
      <b/>
      <vertAlign val="superscript"/>
      <sz val="10"/>
      <name val="Arial"/>
      <family val="2"/>
    </font>
    <font>
      <sz val="14"/>
      <name val="Arial"/>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79">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37">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1" xfId="0" applyFont="1" applyFill="1" applyBorder="1" applyAlignment="1" applyProtection="1">
      <alignment horizontal="center" vertical="center"/>
    </xf>
    <xf numFmtId="0" fontId="3" fillId="0" borderId="0" xfId="0" applyFont="1" applyAlignment="1" applyProtection="1">
      <alignment vertical="center"/>
    </xf>
    <xf numFmtId="164" fontId="4" fillId="2" borderId="17"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7"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textRotation="90" wrapText="1"/>
    </xf>
    <xf numFmtId="164" fontId="4" fillId="3" borderId="17" xfId="0" applyNumberFormat="1" applyFont="1" applyFill="1" applyBorder="1" applyAlignment="1" applyProtection="1">
      <alignment horizontal="center" vertical="center" textRotation="90" wrapText="1"/>
    </xf>
    <xf numFmtId="0" fontId="3" fillId="2" borderId="18" xfId="0" applyNumberFormat="1" applyFont="1" applyFill="1" applyBorder="1" applyAlignment="1" applyProtection="1">
      <alignment horizontal="center" vertical="center"/>
      <protection locked="0"/>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2" xfId="0" applyFont="1" applyFill="1" applyBorder="1" applyAlignment="1" applyProtection="1">
      <alignment horizontal="center" vertical="center"/>
    </xf>
    <xf numFmtId="0" fontId="4" fillId="2" borderId="18" xfId="0" applyFont="1" applyFill="1" applyBorder="1" applyAlignment="1" applyProtection="1">
      <alignment horizontal="center" vertical="center" textRotation="90" wrapText="1"/>
    </xf>
    <xf numFmtId="165" fontId="3" fillId="2" borderId="15"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8"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5" xfId="0" applyNumberFormat="1" applyFont="1" applyFill="1" applyBorder="1" applyAlignment="1" applyProtection="1">
      <alignment horizontal="center" vertical="center" textRotation="90" wrapText="1"/>
    </xf>
    <xf numFmtId="164" fontId="4" fillId="3" borderId="56" xfId="0" applyNumberFormat="1" applyFont="1" applyFill="1" applyBorder="1" applyAlignment="1" applyProtection="1">
      <alignment horizontal="center" vertical="center" textRotation="90" wrapText="1"/>
    </xf>
    <xf numFmtId="164" fontId="4" fillId="3" borderId="55" xfId="0" applyNumberFormat="1" applyFont="1" applyFill="1" applyBorder="1" applyAlignment="1" applyProtection="1">
      <alignment horizontal="center" vertical="center"/>
    </xf>
    <xf numFmtId="164" fontId="4" fillId="3" borderId="56" xfId="0" applyNumberFormat="1" applyFont="1" applyFill="1" applyBorder="1" applyAlignment="1" applyProtection="1">
      <alignment horizontal="center" vertical="center"/>
    </xf>
    <xf numFmtId="164" fontId="4" fillId="2" borderId="55" xfId="0" applyNumberFormat="1" applyFont="1" applyFill="1" applyBorder="1" applyAlignment="1" applyProtection="1">
      <alignment horizontal="center" vertical="center" textRotation="90" wrapText="1"/>
    </xf>
    <xf numFmtId="164" fontId="4" fillId="2" borderId="56" xfId="0" applyNumberFormat="1" applyFont="1" applyFill="1" applyBorder="1" applyAlignment="1" applyProtection="1">
      <alignment horizontal="center" vertical="center" textRotation="90" wrapText="1"/>
    </xf>
    <xf numFmtId="164" fontId="4" fillId="2" borderId="55" xfId="0" applyNumberFormat="1" applyFont="1" applyFill="1" applyBorder="1" applyAlignment="1" applyProtection="1">
      <alignment horizontal="center" vertical="center"/>
    </xf>
    <xf numFmtId="164" fontId="4" fillId="2" borderId="56" xfId="0" applyNumberFormat="1" applyFont="1" applyFill="1" applyBorder="1" applyAlignment="1" applyProtection="1">
      <alignment horizontal="center" vertical="center"/>
    </xf>
    <xf numFmtId="4" fontId="3" fillId="4" borderId="9" xfId="0" applyNumberFormat="1" applyFont="1" applyFill="1" applyBorder="1" applyAlignment="1" applyProtection="1">
      <alignment horizontal="center" vertical="center"/>
    </xf>
    <xf numFmtId="4" fontId="3" fillId="4" borderId="58"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58" xfId="0" applyNumberFormat="1" applyFont="1" applyFill="1" applyBorder="1" applyAlignment="1" applyProtection="1">
      <alignment horizontal="center" vertical="center"/>
    </xf>
    <xf numFmtId="0" fontId="3" fillId="5" borderId="47" xfId="0" applyFont="1" applyFill="1" applyBorder="1" applyProtection="1"/>
    <xf numFmtId="0" fontId="4" fillId="2" borderId="32" xfId="0" applyFont="1" applyFill="1" applyBorder="1" applyAlignment="1" applyProtection="1">
      <alignment horizontal="right" vertical="center"/>
    </xf>
    <xf numFmtId="0" fontId="5" fillId="2" borderId="34" xfId="0" applyFont="1" applyFill="1" applyBorder="1" applyAlignment="1" applyProtection="1">
      <alignment horizontal="center" vertical="center"/>
      <protection locked="0"/>
    </xf>
    <xf numFmtId="0" fontId="0" fillId="3" borderId="54" xfId="0" applyFill="1" applyBorder="1" applyAlignment="1" applyProtection="1">
      <alignment horizontal="left" vertical="center"/>
      <protection locked="0"/>
    </xf>
    <xf numFmtId="0" fontId="0" fillId="2" borderId="54"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3" fontId="3" fillId="3" borderId="57"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2" fontId="3" fillId="3" borderId="64"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3" fontId="3" fillId="2" borderId="57" xfId="0" applyNumberFormat="1" applyFont="1" applyFill="1" applyBorder="1" applyAlignment="1" applyProtection="1">
      <alignment horizontal="center" vertical="center"/>
      <protection locked="0"/>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2" fontId="3" fillId="2" borderId="64"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8"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4" fillId="0" borderId="17" xfId="0" applyFont="1" applyBorder="1" applyAlignment="1">
      <alignment horizontal="center" vertical="center"/>
    </xf>
    <xf numFmtId="0" fontId="14" fillId="0" borderId="7" xfId="0" applyFont="1" applyBorder="1" applyAlignment="1">
      <alignment horizontal="center" vertical="center"/>
    </xf>
    <xf numFmtId="0" fontId="13" fillId="2" borderId="48" xfId="0" applyFont="1" applyFill="1" applyBorder="1" applyAlignment="1">
      <alignment horizontal="left" vertical="center"/>
    </xf>
    <xf numFmtId="0" fontId="8" fillId="2" borderId="13" xfId="0" applyFont="1" applyFill="1" applyBorder="1" applyAlignment="1">
      <alignment horizontal="center" vertical="center"/>
    </xf>
    <xf numFmtId="0" fontId="12" fillId="2" borderId="67" xfId="0" applyFont="1" applyFill="1" applyBorder="1"/>
    <xf numFmtId="0" fontId="8" fillId="2" borderId="0" xfId="0" applyFont="1" applyFill="1" applyBorder="1" applyAlignment="1">
      <alignment horizontal="center" vertical="center"/>
    </xf>
    <xf numFmtId="0" fontId="8" fillId="2" borderId="67" xfId="0" applyFont="1" applyFill="1" applyBorder="1" applyAlignment="1">
      <alignment horizontal="center" vertical="center"/>
    </xf>
    <xf numFmtId="0" fontId="8" fillId="2" borderId="68" xfId="0" applyFont="1" applyFill="1" applyBorder="1" applyAlignment="1">
      <alignment horizontal="center" vertical="center"/>
    </xf>
    <xf numFmtId="0" fontId="8" fillId="2" borderId="5" xfId="0" applyFont="1" applyFill="1" applyBorder="1" applyAlignment="1">
      <alignment horizontal="center" vertical="center"/>
    </xf>
    <xf numFmtId="4" fontId="3" fillId="4" borderId="71"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2" xfId="0" applyNumberFormat="1" applyFont="1" applyFill="1" applyBorder="1" applyAlignment="1" applyProtection="1">
      <alignment horizontal="center" vertical="center"/>
    </xf>
    <xf numFmtId="4" fontId="3" fillId="5" borderId="71"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2"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2" fontId="3" fillId="3" borderId="72" xfId="0" applyNumberFormat="1" applyFont="1" applyFill="1" applyBorder="1" applyAlignment="1" applyProtection="1">
      <alignment horizontal="center" vertical="center"/>
    </xf>
    <xf numFmtId="2" fontId="3" fillId="3" borderId="65" xfId="0" applyNumberFormat="1" applyFont="1" applyFill="1" applyBorder="1" applyAlignment="1" applyProtection="1">
      <alignment horizontal="center" vertical="center"/>
      <protection locked="0"/>
    </xf>
    <xf numFmtId="2" fontId="3" fillId="3" borderId="60" xfId="0" applyNumberFormat="1" applyFont="1" applyFill="1" applyBorder="1" applyAlignment="1" applyProtection="1">
      <alignment horizontal="center" vertical="center"/>
      <protection locked="0"/>
    </xf>
    <xf numFmtId="2" fontId="3" fillId="2" borderId="65" xfId="0" applyNumberFormat="1" applyFont="1" applyFill="1" applyBorder="1" applyAlignment="1" applyProtection="1">
      <alignment horizontal="center" vertical="center"/>
      <protection locked="0"/>
    </xf>
    <xf numFmtId="2" fontId="3" fillId="2" borderId="60" xfId="0" applyNumberFormat="1" applyFont="1" applyFill="1" applyBorder="1" applyAlignment="1" applyProtection="1">
      <alignment horizontal="center" vertical="center"/>
      <protection locked="0"/>
    </xf>
    <xf numFmtId="2" fontId="3" fillId="2" borderId="66" xfId="0" applyNumberFormat="1" applyFont="1" applyFill="1" applyBorder="1" applyAlignment="1" applyProtection="1">
      <alignment horizontal="center" vertical="center"/>
      <protection locked="0"/>
    </xf>
    <xf numFmtId="2" fontId="3" fillId="2" borderId="16" xfId="0" applyNumberFormat="1" applyFont="1" applyFill="1" applyBorder="1" applyAlignment="1" applyProtection="1">
      <alignment horizontal="center" vertical="center"/>
      <protection locked="0"/>
    </xf>
    <xf numFmtId="2" fontId="3" fillId="2" borderId="4" xfId="0" applyNumberFormat="1" applyFont="1" applyFill="1" applyBorder="1" applyAlignment="1" applyProtection="1">
      <alignment horizontal="center" vertical="center"/>
      <protection locked="0"/>
    </xf>
    <xf numFmtId="0" fontId="8" fillId="2" borderId="73" xfId="0" applyFont="1" applyFill="1" applyBorder="1" applyAlignment="1">
      <alignment horizontal="center" vertical="center"/>
    </xf>
    <xf numFmtId="0" fontId="8" fillId="2" borderId="74" xfId="0" applyFont="1" applyFill="1" applyBorder="1" applyAlignment="1">
      <alignment horizontal="center" vertical="center"/>
    </xf>
    <xf numFmtId="0" fontId="0" fillId="0" borderId="67" xfId="0" applyBorder="1"/>
    <xf numFmtId="0" fontId="8" fillId="2" borderId="44" xfId="0" applyFont="1" applyFill="1" applyBorder="1" applyAlignment="1">
      <alignment horizontal="center" vertical="center"/>
    </xf>
    <xf numFmtId="164" fontId="4" fillId="2" borderId="16" xfId="0" applyNumberFormat="1" applyFont="1" applyFill="1" applyBorder="1" applyAlignment="1" applyProtection="1">
      <alignment horizontal="center" vertical="center" textRotation="90" wrapText="1"/>
    </xf>
    <xf numFmtId="0" fontId="4" fillId="2" borderId="75" xfId="0" applyFont="1" applyFill="1" applyBorder="1" applyAlignment="1" applyProtection="1">
      <alignment horizontal="center" vertical="center" textRotation="90" wrapText="1"/>
    </xf>
    <xf numFmtId="0" fontId="4" fillId="2" borderId="76"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wrapText="1"/>
    </xf>
    <xf numFmtId="164" fontId="4" fillId="2" borderId="45" xfId="0" applyNumberFormat="1" applyFont="1" applyFill="1" applyBorder="1" applyAlignment="1" applyProtection="1">
      <alignment horizontal="center" vertical="center"/>
    </xf>
    <xf numFmtId="164" fontId="4" fillId="2" borderId="5" xfId="0" applyNumberFormat="1" applyFont="1" applyFill="1" applyBorder="1" applyAlignment="1" applyProtection="1">
      <alignment horizontal="center" vertical="center"/>
    </xf>
    <xf numFmtId="0" fontId="3" fillId="2" borderId="47" xfId="0" applyNumberFormat="1" applyFont="1" applyFill="1" applyBorder="1" applyAlignment="1" applyProtection="1">
      <alignment horizontal="center" vertical="center"/>
      <protection locked="0"/>
    </xf>
    <xf numFmtId="0" fontId="3" fillId="2" borderId="76"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16" xfId="0" applyNumberFormat="1" applyFont="1" applyFill="1" applyBorder="1" applyAlignment="1" applyProtection="1">
      <alignment horizontal="center" vertical="center"/>
      <protection locked="0"/>
    </xf>
    <xf numFmtId="0" fontId="3" fillId="2" borderId="77" xfId="0" applyNumberFormat="1" applyFont="1" applyFill="1" applyBorder="1" applyAlignment="1" applyProtection="1">
      <alignment horizontal="center" vertical="center"/>
      <protection locked="0"/>
    </xf>
    <xf numFmtId="0" fontId="3" fillId="2" borderId="6"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0" fontId="3" fillId="2" borderId="78" xfId="0" applyNumberFormat="1" applyFont="1" applyFill="1" applyBorder="1" applyAlignment="1" applyProtection="1">
      <alignment horizontal="center" vertical="center"/>
      <protection locked="0"/>
    </xf>
    <xf numFmtId="0" fontId="3" fillId="2" borderId="70" xfId="0" applyNumberFormat="1" applyFont="1" applyFill="1" applyBorder="1" applyAlignment="1" applyProtection="1">
      <alignment horizontal="center" vertical="center"/>
      <protection locked="0"/>
    </xf>
    <xf numFmtId="0" fontId="3" fillId="0" borderId="0" xfId="0" applyFont="1" applyAlignment="1" applyProtection="1"/>
    <xf numFmtId="0" fontId="2" fillId="2" borderId="30" xfId="0" applyFont="1" applyFill="1" applyBorder="1" applyAlignment="1" applyProtection="1">
      <alignment horizontal="center" vertical="top" wrapText="1"/>
      <protection locked="0"/>
    </xf>
    <xf numFmtId="0" fontId="16" fillId="2" borderId="19" xfId="0" applyFont="1" applyFill="1" applyBorder="1" applyAlignment="1" applyProtection="1">
      <alignment vertical="top" wrapText="1"/>
      <protection locked="0"/>
    </xf>
    <xf numFmtId="0" fontId="16" fillId="2" borderId="37" xfId="0" applyFont="1" applyFill="1" applyBorder="1" applyAlignment="1" applyProtection="1">
      <alignment vertical="top" wrapText="1"/>
      <protection locked="0"/>
    </xf>
    <xf numFmtId="0" fontId="16" fillId="2" borderId="22" xfId="0" applyFont="1" applyFill="1" applyBorder="1" applyAlignment="1" applyProtection="1">
      <alignment vertical="top" wrapText="1"/>
      <protection locked="0"/>
    </xf>
    <xf numFmtId="0" fontId="16" fillId="2" borderId="0" xfId="0" applyFont="1" applyFill="1" applyBorder="1" applyAlignment="1" applyProtection="1">
      <alignment vertical="top" wrapText="1"/>
      <protection locked="0"/>
    </xf>
    <xf numFmtId="0" fontId="16" fillId="2" borderId="36" xfId="0" applyFont="1" applyFill="1" applyBorder="1" applyAlignment="1" applyProtection="1">
      <alignment vertical="top" wrapText="1"/>
      <protection locked="0"/>
    </xf>
    <xf numFmtId="0" fontId="0" fillId="0" borderId="25" xfId="0" applyBorder="1" applyAlignment="1" applyProtection="1">
      <alignment vertical="top" wrapText="1"/>
      <protection locked="0"/>
    </xf>
    <xf numFmtId="0" fontId="0" fillId="0" borderId="2" xfId="0" applyBorder="1" applyAlignment="1" applyProtection="1">
      <alignment vertical="top" wrapText="1"/>
      <protection locked="0"/>
    </xf>
    <xf numFmtId="0" fontId="0" fillId="0" borderId="40" xfId="0" applyBorder="1" applyAlignment="1" applyProtection="1">
      <alignment vertical="top" wrapText="1"/>
      <protection locked="0"/>
    </xf>
    <xf numFmtId="164" fontId="4" fillId="3" borderId="53"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4" fillId="2" borderId="27"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4" fillId="2" borderId="29" xfId="0" applyFont="1" applyFill="1" applyBorder="1" applyAlignment="1" applyProtection="1">
      <alignment horizontal="right" vertical="center"/>
    </xf>
    <xf numFmtId="0" fontId="3" fillId="2" borderId="70" xfId="0" applyFont="1" applyFill="1" applyBorder="1" applyAlignment="1" applyProtection="1">
      <alignment horizontal="right" vertical="center"/>
    </xf>
    <xf numFmtId="0" fontId="0" fillId="0" borderId="70" xfId="0" applyBorder="1" applyAlignment="1" applyProtection="1">
      <alignment vertical="center"/>
    </xf>
    <xf numFmtId="0" fontId="3" fillId="3" borderId="6" xfId="0" applyFont="1" applyFill="1" applyBorder="1" applyAlignment="1" applyProtection="1">
      <alignment horizontal="center" vertical="center"/>
      <protection locked="0"/>
    </xf>
    <xf numFmtId="0" fontId="3" fillId="3" borderId="54" xfId="0" applyFont="1" applyFill="1" applyBorder="1" applyAlignment="1" applyProtection="1">
      <alignment horizontal="center" vertical="center"/>
      <protection locked="0"/>
    </xf>
    <xf numFmtId="164" fontId="4" fillId="2" borderId="53" xfId="0" applyNumberFormat="1" applyFont="1" applyFill="1" applyBorder="1" applyAlignment="1" applyProtection="1">
      <alignment horizontal="right" vertical="center"/>
    </xf>
    <xf numFmtId="0" fontId="0" fillId="2" borderId="1" xfId="0" applyFill="1" applyBorder="1" applyAlignment="1" applyProtection="1">
      <alignment horizontal="right" vertical="center"/>
    </xf>
    <xf numFmtId="0" fontId="3" fillId="2" borderId="6" xfId="0" applyFont="1" applyFill="1" applyBorder="1" applyAlignment="1" applyProtection="1">
      <alignment horizontal="center" vertical="center"/>
      <protection locked="0"/>
    </xf>
    <xf numFmtId="0" fontId="3" fillId="2" borderId="54" xfId="0" applyFont="1" applyFill="1" applyBorder="1" applyAlignment="1" applyProtection="1">
      <alignment horizontal="center" vertical="center"/>
      <protection locked="0"/>
    </xf>
    <xf numFmtId="0" fontId="4" fillId="2" borderId="63" xfId="0" applyFont="1" applyFill="1" applyBorder="1" applyAlignment="1" applyProtection="1">
      <alignment horizontal="center" vertical="center" textRotation="90" wrapText="1"/>
    </xf>
    <xf numFmtId="0" fontId="0" fillId="0" borderId="45" xfId="0" applyBorder="1" applyAlignment="1" applyProtection="1">
      <alignment horizontal="center" vertical="center"/>
    </xf>
    <xf numFmtId="0" fontId="3" fillId="2" borderId="11" xfId="0" applyFont="1" applyFill="1" applyBorder="1" applyAlignment="1" applyProtection="1">
      <alignment horizontal="center" vertical="center"/>
      <protection locked="0"/>
    </xf>
    <xf numFmtId="0" fontId="4" fillId="3" borderId="53"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3" fillId="0" borderId="54" xfId="0" applyFont="1" applyBorder="1" applyAlignment="1" applyProtection="1">
      <alignment horizontal="center" vertical="center"/>
      <protection locked="0"/>
    </xf>
    <xf numFmtId="0" fontId="4" fillId="3" borderId="50" xfId="0" applyFont="1" applyFill="1" applyBorder="1" applyAlignment="1" applyProtection="1">
      <alignment horizontal="right" vertical="center"/>
    </xf>
    <xf numFmtId="0" fontId="4" fillId="3" borderId="44" xfId="0" applyFont="1" applyFill="1" applyBorder="1" applyAlignment="1" applyProtection="1">
      <alignment horizontal="right" vertical="center"/>
    </xf>
    <xf numFmtId="0" fontId="4" fillId="2" borderId="53"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4" fillId="2" borderId="50" xfId="0" applyFont="1" applyFill="1" applyBorder="1" applyAlignment="1" applyProtection="1">
      <alignment horizontal="right" vertical="center"/>
    </xf>
    <xf numFmtId="0" fontId="4" fillId="2" borderId="44" xfId="0" applyFont="1" applyFill="1" applyBorder="1" applyAlignment="1" applyProtection="1">
      <alignment horizontal="right" vertical="center"/>
    </xf>
    <xf numFmtId="0" fontId="3" fillId="2" borderId="5" xfId="0" applyFont="1" applyFill="1" applyBorder="1" applyAlignment="1" applyProtection="1">
      <alignment horizontal="center" vertical="center"/>
      <protection locked="0"/>
    </xf>
    <xf numFmtId="0" fontId="3" fillId="2" borderId="28" xfId="0" applyFont="1" applyFill="1" applyBorder="1" applyAlignment="1" applyProtection="1">
      <alignment horizontal="center" vertical="center"/>
      <protection locked="0"/>
    </xf>
    <xf numFmtId="0" fontId="5" fillId="2" borderId="33"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0" fillId="2" borderId="33" xfId="0" applyFill="1" applyBorder="1" applyAlignment="1" applyProtection="1"/>
    <xf numFmtId="0" fontId="5" fillId="2" borderId="33" xfId="0" applyFont="1" applyFill="1" applyBorder="1" applyAlignment="1" applyProtection="1">
      <alignment horizontal="left" vertical="center"/>
      <protection locked="0"/>
    </xf>
    <xf numFmtId="0" fontId="5" fillId="2" borderId="34" xfId="0" applyFont="1" applyFill="1" applyBorder="1" applyAlignment="1" applyProtection="1">
      <alignment horizontal="left" vertical="center"/>
      <protection locked="0"/>
    </xf>
    <xf numFmtId="0" fontId="4" fillId="2" borderId="46" xfId="0" applyFont="1" applyFill="1" applyBorder="1" applyAlignment="1" applyProtection="1">
      <alignment horizontal="center" vertical="center" textRotation="90"/>
    </xf>
    <xf numFmtId="0" fontId="0" fillId="2" borderId="46" xfId="0" applyFill="1" applyBorder="1" applyAlignment="1" applyProtection="1">
      <alignment horizontal="center" vertical="center"/>
    </xf>
    <xf numFmtId="0" fontId="0" fillId="2" borderId="26" xfId="0" applyFill="1" applyBorder="1" applyAlignment="1" applyProtection="1">
      <alignment horizontal="center" vertical="center"/>
    </xf>
    <xf numFmtId="0" fontId="3" fillId="3" borderId="5" xfId="0" applyFont="1" applyFill="1" applyBorder="1" applyAlignment="1" applyProtection="1">
      <alignment horizontal="center" vertical="center"/>
      <protection locked="0"/>
    </xf>
    <xf numFmtId="0" fontId="3" fillId="0" borderId="38" xfId="0" applyFont="1" applyBorder="1" applyAlignment="1" applyProtection="1">
      <alignment horizontal="center" vertical="center"/>
      <protection locked="0"/>
    </xf>
    <xf numFmtId="0" fontId="3" fillId="2" borderId="38"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164" fontId="4" fillId="2" borderId="32" xfId="0" applyNumberFormat="1" applyFont="1" applyFill="1" applyBorder="1" applyAlignment="1" applyProtection="1">
      <alignment horizontal="center" vertical="center" wrapText="1"/>
    </xf>
    <xf numFmtId="0" fontId="0" fillId="0" borderId="49" xfId="0" applyBorder="1" applyAlignment="1">
      <alignment horizontal="center" vertical="center"/>
    </xf>
    <xf numFmtId="0" fontId="4" fillId="2" borderId="32" xfId="0" applyFont="1" applyFill="1" applyBorder="1" applyAlignment="1" applyProtection="1">
      <alignment horizontal="center" vertical="center"/>
    </xf>
    <xf numFmtId="0" fontId="0" fillId="0" borderId="33" xfId="0" applyBorder="1" applyAlignment="1">
      <alignment horizontal="center" vertical="center"/>
    </xf>
    <xf numFmtId="0" fontId="5" fillId="0" borderId="3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3" fillId="2" borderId="33" xfId="0" applyFont="1" applyFill="1" applyBorder="1" applyAlignment="1" applyProtection="1"/>
    <xf numFmtId="0" fontId="0" fillId="0" borderId="33" xfId="0" applyBorder="1" applyAlignment="1" applyProtection="1"/>
    <xf numFmtId="0" fontId="2" fillId="2" borderId="0" xfId="0" applyFont="1" applyFill="1" applyBorder="1" applyAlignment="1" applyProtection="1">
      <alignment horizontal="left" vertical="center"/>
      <protection locked="0"/>
    </xf>
    <xf numFmtId="0" fontId="0" fillId="0" borderId="0" xfId="0" applyBorder="1" applyAlignment="1" applyProtection="1">
      <protection locked="0"/>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2" xfId="0" applyFont="1" applyFill="1" applyBorder="1" applyAlignment="1" applyProtection="1">
      <protection locked="0"/>
    </xf>
    <xf numFmtId="0" fontId="3" fillId="2" borderId="33" xfId="0" applyFont="1" applyFill="1" applyBorder="1" applyAlignment="1" applyProtection="1">
      <protection locked="0"/>
    </xf>
    <xf numFmtId="0" fontId="3" fillId="2" borderId="34" xfId="0" applyFont="1" applyFill="1" applyBorder="1" applyAlignment="1" applyProtection="1">
      <protection locked="0"/>
    </xf>
    <xf numFmtId="0" fontId="0" fillId="0" borderId="49" xfId="0" applyBorder="1" applyAlignment="1" applyProtection="1"/>
    <xf numFmtId="0" fontId="4" fillId="2" borderId="41" xfId="0" applyFont="1" applyFill="1" applyBorder="1" applyAlignment="1" applyProtection="1">
      <alignment horizontal="center" vertical="center"/>
    </xf>
    <xf numFmtId="0" fontId="0" fillId="0" borderId="34" xfId="0" applyBorder="1" applyAlignment="1" applyProtection="1"/>
    <xf numFmtId="0" fontId="4" fillId="2" borderId="30" xfId="0" applyFont="1" applyFill="1" applyBorder="1" applyAlignment="1" applyProtection="1">
      <alignment horizontal="left" vertical="center"/>
    </xf>
    <xf numFmtId="0" fontId="0" fillId="0" borderId="19" xfId="0" applyBorder="1" applyAlignment="1" applyProtection="1">
      <alignment horizontal="left" vertical="center"/>
    </xf>
    <xf numFmtId="0" fontId="5" fillId="2" borderId="19" xfId="0" applyFont="1" applyFill="1" applyBorder="1" applyAlignment="1" applyProtection="1">
      <alignment horizontal="left" vertical="center"/>
      <protection locked="0"/>
    </xf>
    <xf numFmtId="0" fontId="0" fillId="0" borderId="19" xfId="0" applyBorder="1" applyAlignment="1" applyProtection="1">
      <protection locked="0"/>
    </xf>
    <xf numFmtId="0" fontId="0" fillId="0" borderId="37" xfId="0" applyBorder="1" applyAlignment="1" applyProtection="1">
      <protection locked="0"/>
    </xf>
    <xf numFmtId="0" fontId="4" fillId="2" borderId="43" xfId="0" applyFont="1" applyFill="1" applyBorder="1" applyAlignment="1" applyProtection="1">
      <alignment horizontal="left" vertical="center"/>
    </xf>
    <xf numFmtId="0" fontId="5" fillId="2" borderId="19" xfId="0" applyFont="1" applyFill="1" applyBorder="1" applyAlignment="1" applyProtection="1">
      <protection locked="0"/>
    </xf>
    <xf numFmtId="0" fontId="5" fillId="2" borderId="23" xfId="0" applyFont="1" applyFill="1" applyBorder="1" applyAlignment="1" applyProtection="1">
      <protection locked="0"/>
    </xf>
    <xf numFmtId="0" fontId="4" fillId="2" borderId="22"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lignment horizontal="left" vertical="center"/>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36" xfId="0" applyBorder="1" applyAlignment="1" applyProtection="1">
      <protection locked="0"/>
    </xf>
    <xf numFmtId="0" fontId="4" fillId="2" borderId="35" xfId="0" applyFont="1" applyFill="1" applyBorder="1" applyAlignment="1" applyProtection="1">
      <alignment horizontal="left" vertical="center"/>
    </xf>
    <xf numFmtId="0" fontId="5" fillId="2" borderId="0" xfId="0" applyFont="1" applyFill="1" applyBorder="1" applyAlignment="1" applyProtection="1">
      <alignment horizontal="left" vertical="center"/>
      <protection locked="0"/>
    </xf>
    <xf numFmtId="0" fontId="0" fillId="2" borderId="0" xfId="0" applyFill="1" applyBorder="1" applyAlignment="1" applyProtection="1">
      <protection locked="0"/>
    </xf>
    <xf numFmtId="0" fontId="0" fillId="2" borderId="20" xfId="0" applyFill="1" applyBorder="1" applyAlignment="1" applyProtection="1">
      <protection locked="0"/>
    </xf>
    <xf numFmtId="0" fontId="4" fillId="2" borderId="0" xfId="0" applyFont="1" applyFill="1" applyBorder="1" applyAlignment="1" applyProtection="1">
      <alignment horizontal="left" vertical="center"/>
    </xf>
    <xf numFmtId="0" fontId="5" fillId="2" borderId="0" xfId="0" applyFont="1" applyFill="1" applyAlignment="1" applyProtection="1">
      <alignment horizontal="left" vertical="center"/>
      <protection locked="0"/>
    </xf>
    <xf numFmtId="0" fontId="0" fillId="2" borderId="0" xfId="0" applyFill="1" applyAlignment="1" applyProtection="1">
      <protection locked="0"/>
    </xf>
    <xf numFmtId="0" fontId="0" fillId="2" borderId="36" xfId="0" applyFill="1" applyBorder="1" applyAlignment="1" applyProtection="1">
      <protection locked="0"/>
    </xf>
    <xf numFmtId="0" fontId="5" fillId="0" borderId="0" xfId="0" applyFont="1" applyBorder="1" applyAlignment="1" applyProtection="1">
      <alignment horizontal="left" vertical="center"/>
      <protection locked="0"/>
    </xf>
    <xf numFmtId="0" fontId="0" fillId="0" borderId="20" xfId="0" applyBorder="1" applyAlignment="1" applyProtection="1">
      <protection locked="0"/>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0" fontId="4" fillId="2" borderId="22" xfId="0" applyFont="1" applyFill="1" applyBorder="1" applyAlignment="1" applyProtection="1">
      <alignment horizontal="left" vertical="center"/>
      <protection locked="0"/>
    </xf>
    <xf numFmtId="0" fontId="0" fillId="2" borderId="0" xfId="0" applyFill="1" applyAlignment="1" applyProtection="1">
      <alignment horizontal="left" vertical="center"/>
    </xf>
    <xf numFmtId="0" fontId="4" fillId="2" borderId="0" xfId="0" applyFont="1" applyFill="1" applyAlignment="1" applyProtection="1">
      <alignment horizontal="left" vertical="center"/>
    </xf>
    <xf numFmtId="166" fontId="5" fillId="2" borderId="20"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0" xfId="0" applyNumberFormat="1" applyFill="1" applyBorder="1" applyAlignment="1" applyProtection="1">
      <protection locked="0"/>
    </xf>
    <xf numFmtId="166" fontId="5" fillId="2" borderId="0" xfId="0" applyNumberFormat="1" applyFont="1" applyFill="1" applyBorder="1" applyAlignment="1" applyProtection="1">
      <protection locked="0"/>
    </xf>
    <xf numFmtId="166" fontId="5" fillId="0" borderId="20"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8" xfId="0" applyNumberFormat="1" applyFont="1" applyBorder="1" applyAlignment="1" applyProtection="1">
      <protection locked="0"/>
    </xf>
    <xf numFmtId="0" fontId="3" fillId="2" borderId="31"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39" xfId="0" applyBorder="1" applyAlignment="1" applyProtection="1">
      <alignment horizontal="center" vertical="center"/>
    </xf>
    <xf numFmtId="0" fontId="3" fillId="2" borderId="51" xfId="0" applyFont="1" applyFill="1" applyBorder="1" applyAlignment="1" applyProtection="1">
      <alignment horizontal="center" vertical="center"/>
    </xf>
    <xf numFmtId="0" fontId="0" fillId="0" borderId="52" xfId="0" applyBorder="1" applyAlignment="1" applyProtection="1">
      <alignment horizontal="center" vertical="center"/>
    </xf>
    <xf numFmtId="0" fontId="1" fillId="2" borderId="25"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0" xfId="0" applyBorder="1" applyAlignment="1" applyProtection="1"/>
    <xf numFmtId="0" fontId="1" fillId="2" borderId="42" xfId="0" applyFont="1" applyFill="1" applyBorder="1" applyAlignment="1" applyProtection="1">
      <alignment horizontal="center" vertical="top" wrapText="1"/>
    </xf>
    <xf numFmtId="0" fontId="0" fillId="0" borderId="2" xfId="0" applyBorder="1" applyAlignment="1" applyProtection="1"/>
    <xf numFmtId="0" fontId="0" fillId="0" borderId="24" xfId="0" applyBorder="1" applyAlignment="1" applyProtection="1"/>
    <xf numFmtId="0" fontId="3" fillId="2" borderId="22"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6" xfId="0" applyNumberFormat="1" applyFont="1" applyBorder="1" applyAlignment="1" applyProtection="1">
      <protection locked="0"/>
    </xf>
    <xf numFmtId="166" fontId="5" fillId="0" borderId="38" xfId="0" applyNumberFormat="1" applyFont="1" applyBorder="1" applyAlignment="1" applyProtection="1">
      <protection locked="0"/>
    </xf>
    <xf numFmtId="0" fontId="3" fillId="2" borderId="35" xfId="0" applyFont="1" applyFill="1" applyBorder="1" applyAlignment="1" applyProtection="1"/>
    <xf numFmtId="0" fontId="0" fillId="0" borderId="50" xfId="0" applyBorder="1" applyAlignment="1" applyProtection="1"/>
    <xf numFmtId="0" fontId="6" fillId="2" borderId="19" xfId="0" applyFont="1" applyFill="1" applyBorder="1" applyAlignment="1" applyProtection="1">
      <alignment horizontal="center" vertical="center" wrapText="1"/>
    </xf>
    <xf numFmtId="0" fontId="0" fillId="0" borderId="19" xfId="0" applyBorder="1" applyAlignment="1" applyProtection="1"/>
    <xf numFmtId="0" fontId="10" fillId="0" borderId="14" xfId="0" applyFont="1" applyBorder="1" applyAlignment="1">
      <alignment horizontal="center" vertical="center"/>
    </xf>
    <xf numFmtId="0" fontId="10" fillId="0" borderId="69"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2</xdr:col>
      <xdr:colOff>600075</xdr:colOff>
      <xdr:row>4</xdr:row>
      <xdr:rowOff>133350</xdr:rowOff>
    </xdr:to>
    <xdr:pic>
      <xdr:nvPicPr>
        <xdr:cNvPr id="2061" name="Picture 1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419100"/>
          <a:ext cx="3571875" cy="4953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W40"/>
  <sheetViews>
    <sheetView tabSelected="1" zoomScale="80" zoomScaleNormal="80" workbookViewId="0">
      <selection activeCell="D1" sqref="D1:F1"/>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6.25" customHeight="1" thickBot="1">
      <c r="A1" s="160" t="s">
        <v>179</v>
      </c>
      <c r="B1" s="161"/>
      <c r="C1" s="161"/>
      <c r="D1" s="143" t="s">
        <v>184</v>
      </c>
      <c r="E1" s="162"/>
      <c r="F1" s="163"/>
      <c r="G1" s="145" t="s">
        <v>4</v>
      </c>
      <c r="H1" s="146"/>
      <c r="I1" s="147" t="s">
        <v>185</v>
      </c>
      <c r="J1" s="147"/>
      <c r="K1" s="147"/>
      <c r="L1" s="147"/>
      <c r="M1" s="147"/>
      <c r="N1" s="148"/>
      <c r="O1" s="41" t="s">
        <v>7</v>
      </c>
      <c r="P1" s="143" t="s">
        <v>33</v>
      </c>
      <c r="Q1" s="144"/>
      <c r="R1" s="41" t="s">
        <v>5</v>
      </c>
      <c r="S1" s="143"/>
      <c r="T1" s="144"/>
      <c r="U1" s="15" t="s">
        <v>6</v>
      </c>
      <c r="V1" s="42"/>
      <c r="W1" s="2"/>
    </row>
    <row r="2" spans="1:23" ht="22.5" customHeight="1">
      <c r="A2" s="106" t="s">
        <v>177</v>
      </c>
      <c r="B2" s="107"/>
      <c r="C2" s="107"/>
      <c r="D2" s="107"/>
      <c r="E2" s="107"/>
      <c r="F2" s="108"/>
      <c r="G2" s="135" t="s">
        <v>164</v>
      </c>
      <c r="H2" s="136"/>
      <c r="I2" s="152">
        <v>1</v>
      </c>
      <c r="J2" s="153"/>
      <c r="K2" s="139" t="s">
        <v>164</v>
      </c>
      <c r="L2" s="140"/>
      <c r="M2" s="141">
        <v>2</v>
      </c>
      <c r="N2" s="154"/>
      <c r="O2" s="135" t="s">
        <v>164</v>
      </c>
      <c r="P2" s="136"/>
      <c r="Q2" s="152"/>
      <c r="R2" s="153"/>
      <c r="S2" s="139" t="s">
        <v>164</v>
      </c>
      <c r="T2" s="140"/>
      <c r="U2" s="141"/>
      <c r="V2" s="142"/>
    </row>
    <row r="3" spans="1:23" ht="22.5" customHeight="1">
      <c r="A3" s="109"/>
      <c r="B3" s="110"/>
      <c r="C3" s="110"/>
      <c r="D3" s="110"/>
      <c r="E3" s="110"/>
      <c r="F3" s="111"/>
      <c r="G3" s="132" t="s">
        <v>143</v>
      </c>
      <c r="H3" s="133"/>
      <c r="I3" s="123">
        <v>0.12</v>
      </c>
      <c r="J3" s="134"/>
      <c r="K3" s="137" t="s">
        <v>143</v>
      </c>
      <c r="L3" s="138"/>
      <c r="M3" s="127">
        <v>0.12</v>
      </c>
      <c r="N3" s="128"/>
      <c r="O3" s="132" t="s">
        <v>143</v>
      </c>
      <c r="P3" s="133"/>
      <c r="Q3" s="123"/>
      <c r="R3" s="134"/>
      <c r="S3" s="137" t="s">
        <v>143</v>
      </c>
      <c r="T3" s="138"/>
      <c r="U3" s="127"/>
      <c r="V3" s="131"/>
    </row>
    <row r="4" spans="1:23" ht="22.5" customHeight="1" thickBot="1">
      <c r="A4" s="112"/>
      <c r="B4" s="113"/>
      <c r="C4" s="113"/>
      <c r="D4" s="113"/>
      <c r="E4" s="113"/>
      <c r="F4" s="114"/>
      <c r="G4" s="115" t="s">
        <v>166</v>
      </c>
      <c r="H4" s="116"/>
      <c r="I4" s="123">
        <v>5</v>
      </c>
      <c r="J4" s="124"/>
      <c r="K4" s="125" t="s">
        <v>166</v>
      </c>
      <c r="L4" s="126"/>
      <c r="M4" s="127">
        <v>5</v>
      </c>
      <c r="N4" s="128"/>
      <c r="O4" s="115" t="s">
        <v>166</v>
      </c>
      <c r="P4" s="116"/>
      <c r="Q4" s="123"/>
      <c r="R4" s="134"/>
      <c r="S4" s="125" t="s">
        <v>166</v>
      </c>
      <c r="T4" s="126"/>
      <c r="U4" s="127"/>
      <c r="V4" s="131"/>
    </row>
    <row r="5" spans="1:23" ht="18.75" customHeight="1" thickBot="1">
      <c r="A5" s="149" t="s">
        <v>9</v>
      </c>
      <c r="B5" s="155" t="s">
        <v>180</v>
      </c>
      <c r="C5" s="156"/>
      <c r="D5" s="157"/>
      <c r="E5" s="158" t="s">
        <v>181</v>
      </c>
      <c r="F5" s="159"/>
      <c r="G5" s="115" t="s">
        <v>165</v>
      </c>
      <c r="H5" s="116"/>
      <c r="I5" s="26"/>
      <c r="J5" s="43"/>
      <c r="K5" s="125" t="s">
        <v>165</v>
      </c>
      <c r="L5" s="126"/>
      <c r="M5" s="20"/>
      <c r="N5" s="44"/>
      <c r="O5" s="115" t="s">
        <v>165</v>
      </c>
      <c r="P5" s="116"/>
      <c r="Q5" s="26"/>
      <c r="R5" s="43"/>
      <c r="S5" s="125" t="s">
        <v>165</v>
      </c>
      <c r="T5" s="126"/>
      <c r="U5" s="20"/>
      <c r="V5" s="45"/>
    </row>
    <row r="6" spans="1:23" ht="75" customHeight="1">
      <c r="A6" s="150"/>
      <c r="B6" s="129" t="s">
        <v>139</v>
      </c>
      <c r="C6" s="16" t="s">
        <v>3</v>
      </c>
      <c r="D6" s="91" t="s">
        <v>140</v>
      </c>
      <c r="E6" s="92" t="s">
        <v>182</v>
      </c>
      <c r="F6" s="93" t="s">
        <v>183</v>
      </c>
      <c r="G6" s="28" t="s">
        <v>144</v>
      </c>
      <c r="H6" s="11" t="s">
        <v>168</v>
      </c>
      <c r="I6" s="11" t="s">
        <v>146</v>
      </c>
      <c r="J6" s="29" t="s">
        <v>178</v>
      </c>
      <c r="K6" s="32" t="s">
        <v>144</v>
      </c>
      <c r="L6" s="10" t="s">
        <v>169</v>
      </c>
      <c r="M6" s="10" t="s">
        <v>146</v>
      </c>
      <c r="N6" s="33" t="s">
        <v>178</v>
      </c>
      <c r="O6" s="28" t="s">
        <v>144</v>
      </c>
      <c r="P6" s="11" t="s">
        <v>168</v>
      </c>
      <c r="Q6" s="11" t="s">
        <v>146</v>
      </c>
      <c r="R6" s="29" t="s">
        <v>178</v>
      </c>
      <c r="S6" s="32" t="s">
        <v>144</v>
      </c>
      <c r="T6" s="10" t="s">
        <v>169</v>
      </c>
      <c r="U6" s="10" t="s">
        <v>146</v>
      </c>
      <c r="V6" s="90" t="s">
        <v>178</v>
      </c>
    </row>
    <row r="7" spans="1:23" ht="15.75" customHeight="1" thickBot="1">
      <c r="A7" s="151"/>
      <c r="B7" s="130"/>
      <c r="C7" s="19" t="s">
        <v>142</v>
      </c>
      <c r="D7" s="8" t="s">
        <v>141</v>
      </c>
      <c r="E7" s="94" t="s">
        <v>138</v>
      </c>
      <c r="F7" s="95" t="s">
        <v>138</v>
      </c>
      <c r="G7" s="30" t="s">
        <v>147</v>
      </c>
      <c r="H7" s="9" t="s">
        <v>145</v>
      </c>
      <c r="I7" s="9" t="s">
        <v>167</v>
      </c>
      <c r="J7" s="31" t="s">
        <v>138</v>
      </c>
      <c r="K7" s="34" t="s">
        <v>147</v>
      </c>
      <c r="L7" s="7" t="s">
        <v>145</v>
      </c>
      <c r="M7" s="7" t="s">
        <v>167</v>
      </c>
      <c r="N7" s="35" t="s">
        <v>138</v>
      </c>
      <c r="O7" s="30" t="s">
        <v>147</v>
      </c>
      <c r="P7" s="9" t="s">
        <v>145</v>
      </c>
      <c r="Q7" s="9" t="s">
        <v>167</v>
      </c>
      <c r="R7" s="31" t="s">
        <v>138</v>
      </c>
      <c r="S7" s="34" t="s">
        <v>147</v>
      </c>
      <c r="T7" s="7" t="s">
        <v>145</v>
      </c>
      <c r="U7" s="7" t="s">
        <v>167</v>
      </c>
      <c r="V7" s="8" t="s">
        <v>138</v>
      </c>
    </row>
    <row r="8" spans="1:23" ht="15" customHeight="1">
      <c r="A8" s="5">
        <v>1</v>
      </c>
      <c r="B8" s="17"/>
      <c r="C8" s="18"/>
      <c r="D8" s="96"/>
      <c r="E8" s="97"/>
      <c r="F8" s="98"/>
      <c r="G8" s="46"/>
      <c r="H8" s="21"/>
      <c r="I8" s="49" t="str">
        <f>IF((ISBLANK($G8))," ",($G8)/($I$3*43560))</f>
        <v xml:space="preserve"> </v>
      </c>
      <c r="J8" s="79"/>
      <c r="K8" s="52"/>
      <c r="L8" s="12"/>
      <c r="M8" s="55" t="str">
        <f>IF((ISBLANK($K8))," ",($K8)/($M$3*43560))</f>
        <v xml:space="preserve"> </v>
      </c>
      <c r="N8" s="81"/>
      <c r="O8" s="46"/>
      <c r="P8" s="21"/>
      <c r="Q8" s="49" t="str">
        <f>IF((ISBLANK($O8))," ",($O8)/($Q$3*43560))</f>
        <v xml:space="preserve"> </v>
      </c>
      <c r="R8" s="79"/>
      <c r="S8" s="52"/>
      <c r="T8" s="23"/>
      <c r="U8" s="55" t="str">
        <f>IF((ISBLANK($S8))," ",($S8)/($U$3*43560))</f>
        <v xml:space="preserve"> </v>
      </c>
      <c r="V8" s="83"/>
    </row>
    <row r="9" spans="1:23" ht="15" customHeight="1">
      <c r="A9" s="5">
        <v>2</v>
      </c>
      <c r="B9" s="17"/>
      <c r="C9" s="3"/>
      <c r="D9" s="99"/>
      <c r="E9" s="100"/>
      <c r="F9" s="101"/>
      <c r="G9" s="47"/>
      <c r="H9" s="14"/>
      <c r="I9" s="50" t="str">
        <f t="shared" ref="I9:I38" si="0">IF((ISBLANK($G9))," ",($G9)/($I$3*43560))</f>
        <v xml:space="preserve"> </v>
      </c>
      <c r="J9" s="80"/>
      <c r="K9" s="53"/>
      <c r="L9" s="3"/>
      <c r="M9" s="56" t="str">
        <f>IF((ISBLANK($K9))," ",($K9)/($M$3*43560))</f>
        <v xml:space="preserve"> </v>
      </c>
      <c r="N9" s="82"/>
      <c r="O9" s="47"/>
      <c r="P9" s="14"/>
      <c r="Q9" s="50" t="str">
        <f>IF((ISBLANK($O9))," ",($O9)/($Q$3*43560))</f>
        <v xml:space="preserve"> </v>
      </c>
      <c r="R9" s="80"/>
      <c r="S9" s="53"/>
      <c r="T9" s="24"/>
      <c r="U9" s="56" t="str">
        <f>IF((ISBLANK($S9))," ",($S9)/($U$3*43560))</f>
        <v xml:space="preserve"> </v>
      </c>
      <c r="V9" s="84"/>
    </row>
    <row r="10" spans="1:23" ht="15" customHeight="1">
      <c r="A10" s="5">
        <v>3</v>
      </c>
      <c r="B10" s="17"/>
      <c r="C10" s="3"/>
      <c r="D10" s="99"/>
      <c r="E10" s="100"/>
      <c r="F10" s="101"/>
      <c r="G10" s="47"/>
      <c r="H10" s="14"/>
      <c r="I10" s="50" t="str">
        <f t="shared" si="0"/>
        <v xml:space="preserve"> </v>
      </c>
      <c r="J10" s="80"/>
      <c r="K10" s="53"/>
      <c r="L10" s="3"/>
      <c r="M10" s="56" t="str">
        <f t="shared" ref="M10:M38" si="1">IF((ISBLANK($K10))," ",($K10)/($M$3*43560))</f>
        <v xml:space="preserve"> </v>
      </c>
      <c r="N10" s="82"/>
      <c r="O10" s="47"/>
      <c r="P10" s="14"/>
      <c r="Q10" s="50" t="str">
        <f t="shared" ref="Q10:Q38" si="2">IF((ISBLANK($O10))," ",($O10)/($Q$3*43560))</f>
        <v xml:space="preserve"> </v>
      </c>
      <c r="R10" s="80"/>
      <c r="S10" s="53"/>
      <c r="T10" s="24"/>
      <c r="U10" s="56" t="str">
        <f t="shared" ref="U10:U38" si="3">IF((ISBLANK($S10))," ",($S10)/($U$3*43560))</f>
        <v xml:space="preserve"> </v>
      </c>
      <c r="V10" s="84"/>
    </row>
    <row r="11" spans="1:23" ht="15" customHeight="1">
      <c r="A11" s="5">
        <v>4</v>
      </c>
      <c r="B11" s="17"/>
      <c r="C11" s="3"/>
      <c r="D11" s="99"/>
      <c r="E11" s="100"/>
      <c r="F11" s="101"/>
      <c r="G11" s="47"/>
      <c r="H11" s="14"/>
      <c r="I11" s="50" t="str">
        <f t="shared" si="0"/>
        <v xml:space="preserve"> </v>
      </c>
      <c r="J11" s="80"/>
      <c r="K11" s="53"/>
      <c r="L11" s="3"/>
      <c r="M11" s="56" t="str">
        <f t="shared" si="1"/>
        <v xml:space="preserve"> </v>
      </c>
      <c r="N11" s="82"/>
      <c r="O11" s="47"/>
      <c r="P11" s="14"/>
      <c r="Q11" s="50" t="str">
        <f t="shared" si="2"/>
        <v xml:space="preserve"> </v>
      </c>
      <c r="R11" s="80"/>
      <c r="S11" s="53"/>
      <c r="T11" s="24"/>
      <c r="U11" s="56" t="str">
        <f t="shared" si="3"/>
        <v xml:space="preserve"> </v>
      </c>
      <c r="V11" s="84"/>
    </row>
    <row r="12" spans="1:23" ht="15" customHeight="1">
      <c r="A12" s="5">
        <v>5</v>
      </c>
      <c r="B12" s="17"/>
      <c r="C12" s="3"/>
      <c r="D12" s="99"/>
      <c r="E12" s="100"/>
      <c r="F12" s="101"/>
      <c r="G12" s="47"/>
      <c r="H12" s="14"/>
      <c r="I12" s="50" t="str">
        <f t="shared" si="0"/>
        <v xml:space="preserve"> </v>
      </c>
      <c r="J12" s="80"/>
      <c r="K12" s="53"/>
      <c r="L12" s="3"/>
      <c r="M12" s="56" t="str">
        <f t="shared" si="1"/>
        <v xml:space="preserve"> </v>
      </c>
      <c r="N12" s="82"/>
      <c r="O12" s="47"/>
      <c r="P12" s="14"/>
      <c r="Q12" s="50" t="str">
        <f t="shared" si="2"/>
        <v xml:space="preserve"> </v>
      </c>
      <c r="R12" s="80"/>
      <c r="S12" s="53"/>
      <c r="T12" s="24"/>
      <c r="U12" s="56" t="str">
        <f t="shared" si="3"/>
        <v xml:space="preserve"> </v>
      </c>
      <c r="V12" s="84"/>
    </row>
    <row r="13" spans="1:23" ht="15" customHeight="1">
      <c r="A13" s="5">
        <v>6</v>
      </c>
      <c r="B13" s="17"/>
      <c r="C13" s="3"/>
      <c r="D13" s="99"/>
      <c r="E13" s="100"/>
      <c r="F13" s="101"/>
      <c r="G13" s="47"/>
      <c r="H13" s="14"/>
      <c r="I13" s="50" t="str">
        <f t="shared" si="0"/>
        <v xml:space="preserve"> </v>
      </c>
      <c r="J13" s="80"/>
      <c r="K13" s="53"/>
      <c r="L13" s="3"/>
      <c r="M13" s="56" t="str">
        <f t="shared" si="1"/>
        <v xml:space="preserve"> </v>
      </c>
      <c r="N13" s="82"/>
      <c r="O13" s="47"/>
      <c r="P13" s="14"/>
      <c r="Q13" s="50" t="str">
        <f t="shared" si="2"/>
        <v xml:space="preserve"> </v>
      </c>
      <c r="R13" s="80"/>
      <c r="S13" s="53"/>
      <c r="T13" s="24"/>
      <c r="U13" s="56" t="str">
        <f t="shared" si="3"/>
        <v xml:space="preserve"> </v>
      </c>
      <c r="V13" s="84"/>
    </row>
    <row r="14" spans="1:23" ht="15" customHeight="1">
      <c r="A14" s="5">
        <v>7</v>
      </c>
      <c r="B14" s="17"/>
      <c r="C14" s="3"/>
      <c r="D14" s="99"/>
      <c r="E14" s="100"/>
      <c r="F14" s="101"/>
      <c r="G14" s="47"/>
      <c r="H14" s="14"/>
      <c r="I14" s="50" t="str">
        <f t="shared" si="0"/>
        <v xml:space="preserve"> </v>
      </c>
      <c r="J14" s="80"/>
      <c r="K14" s="53"/>
      <c r="L14" s="3"/>
      <c r="M14" s="56" t="str">
        <f t="shared" si="1"/>
        <v xml:space="preserve"> </v>
      </c>
      <c r="N14" s="82"/>
      <c r="O14" s="47"/>
      <c r="P14" s="14"/>
      <c r="Q14" s="50" t="str">
        <f t="shared" si="2"/>
        <v xml:space="preserve"> </v>
      </c>
      <c r="R14" s="80"/>
      <c r="S14" s="53"/>
      <c r="T14" s="24"/>
      <c r="U14" s="56" t="str">
        <f t="shared" si="3"/>
        <v xml:space="preserve"> </v>
      </c>
      <c r="V14" s="84"/>
    </row>
    <row r="15" spans="1:23" ht="15" customHeight="1">
      <c r="A15" s="5">
        <v>8</v>
      </c>
      <c r="B15" s="17"/>
      <c r="C15" s="3"/>
      <c r="D15" s="99"/>
      <c r="E15" s="100"/>
      <c r="F15" s="101"/>
      <c r="G15" s="47"/>
      <c r="H15" s="14"/>
      <c r="I15" s="50" t="str">
        <f t="shared" si="0"/>
        <v xml:space="preserve"> </v>
      </c>
      <c r="J15" s="80"/>
      <c r="K15" s="53"/>
      <c r="L15" s="3"/>
      <c r="M15" s="56" t="str">
        <f t="shared" si="1"/>
        <v xml:space="preserve"> </v>
      </c>
      <c r="N15" s="82"/>
      <c r="O15" s="47"/>
      <c r="P15" s="14"/>
      <c r="Q15" s="50" t="str">
        <f t="shared" si="2"/>
        <v xml:space="preserve"> </v>
      </c>
      <c r="R15" s="80"/>
      <c r="S15" s="53"/>
      <c r="T15" s="24"/>
      <c r="U15" s="56" t="str">
        <f t="shared" si="3"/>
        <v xml:space="preserve"> </v>
      </c>
      <c r="V15" s="84"/>
    </row>
    <row r="16" spans="1:23" ht="15" customHeight="1">
      <c r="A16" s="5">
        <v>9</v>
      </c>
      <c r="B16" s="17"/>
      <c r="C16" s="3"/>
      <c r="D16" s="99"/>
      <c r="E16" s="100"/>
      <c r="F16" s="101"/>
      <c r="G16" s="47"/>
      <c r="H16" s="14"/>
      <c r="I16" s="50" t="str">
        <f t="shared" si="0"/>
        <v xml:space="preserve"> </v>
      </c>
      <c r="J16" s="80"/>
      <c r="K16" s="53"/>
      <c r="L16" s="3"/>
      <c r="M16" s="56" t="str">
        <f t="shared" si="1"/>
        <v xml:space="preserve"> </v>
      </c>
      <c r="N16" s="82"/>
      <c r="O16" s="47"/>
      <c r="P16" s="14"/>
      <c r="Q16" s="50" t="str">
        <f t="shared" si="2"/>
        <v xml:space="preserve"> </v>
      </c>
      <c r="R16" s="80"/>
      <c r="S16" s="53"/>
      <c r="T16" s="24"/>
      <c r="U16" s="56" t="str">
        <f t="shared" si="3"/>
        <v xml:space="preserve"> </v>
      </c>
      <c r="V16" s="84"/>
    </row>
    <row r="17" spans="1:22" ht="15" customHeight="1">
      <c r="A17" s="5">
        <v>10</v>
      </c>
      <c r="B17" s="17"/>
      <c r="C17" s="3"/>
      <c r="D17" s="99"/>
      <c r="E17" s="100"/>
      <c r="F17" s="101"/>
      <c r="G17" s="47"/>
      <c r="H17" s="14"/>
      <c r="I17" s="50" t="str">
        <f t="shared" si="0"/>
        <v xml:space="preserve"> </v>
      </c>
      <c r="J17" s="80"/>
      <c r="K17" s="53"/>
      <c r="L17" s="3"/>
      <c r="M17" s="56" t="str">
        <f t="shared" si="1"/>
        <v xml:space="preserve"> </v>
      </c>
      <c r="N17" s="82"/>
      <c r="O17" s="47"/>
      <c r="P17" s="14"/>
      <c r="Q17" s="50" t="str">
        <f t="shared" si="2"/>
        <v xml:space="preserve"> </v>
      </c>
      <c r="R17" s="80"/>
      <c r="S17" s="53"/>
      <c r="T17" s="24"/>
      <c r="U17" s="56" t="str">
        <f t="shared" si="3"/>
        <v xml:space="preserve"> </v>
      </c>
      <c r="V17" s="84"/>
    </row>
    <row r="18" spans="1:22" ht="15" customHeight="1">
      <c r="A18" s="5">
        <v>11</v>
      </c>
      <c r="B18" s="17"/>
      <c r="C18" s="3"/>
      <c r="D18" s="99"/>
      <c r="E18" s="100"/>
      <c r="F18" s="101"/>
      <c r="G18" s="47"/>
      <c r="H18" s="14"/>
      <c r="I18" s="50" t="str">
        <f t="shared" si="0"/>
        <v xml:space="preserve"> </v>
      </c>
      <c r="J18" s="80"/>
      <c r="K18" s="53"/>
      <c r="L18" s="3"/>
      <c r="M18" s="56" t="str">
        <f t="shared" si="1"/>
        <v xml:space="preserve"> </v>
      </c>
      <c r="N18" s="82"/>
      <c r="O18" s="47"/>
      <c r="P18" s="14"/>
      <c r="Q18" s="50" t="str">
        <f t="shared" si="2"/>
        <v xml:space="preserve"> </v>
      </c>
      <c r="R18" s="80"/>
      <c r="S18" s="53"/>
      <c r="T18" s="24"/>
      <c r="U18" s="56" t="str">
        <f t="shared" si="3"/>
        <v xml:space="preserve"> </v>
      </c>
      <c r="V18" s="84"/>
    </row>
    <row r="19" spans="1:22" ht="15" customHeight="1">
      <c r="A19" s="5">
        <v>12</v>
      </c>
      <c r="B19" s="17"/>
      <c r="C19" s="3"/>
      <c r="D19" s="99"/>
      <c r="E19" s="100"/>
      <c r="F19" s="101"/>
      <c r="G19" s="47"/>
      <c r="H19" s="14"/>
      <c r="I19" s="50" t="str">
        <f t="shared" si="0"/>
        <v xml:space="preserve"> </v>
      </c>
      <c r="J19" s="80"/>
      <c r="K19" s="53"/>
      <c r="L19" s="3"/>
      <c r="M19" s="56" t="str">
        <f t="shared" si="1"/>
        <v xml:space="preserve"> </v>
      </c>
      <c r="N19" s="82"/>
      <c r="O19" s="47"/>
      <c r="P19" s="14"/>
      <c r="Q19" s="50" t="str">
        <f t="shared" si="2"/>
        <v xml:space="preserve"> </v>
      </c>
      <c r="R19" s="80"/>
      <c r="S19" s="53"/>
      <c r="T19" s="24"/>
      <c r="U19" s="56" t="str">
        <f t="shared" si="3"/>
        <v xml:space="preserve"> </v>
      </c>
      <c r="V19" s="84"/>
    </row>
    <row r="20" spans="1:22" ht="15" customHeight="1">
      <c r="A20" s="5">
        <v>13</v>
      </c>
      <c r="B20" s="17"/>
      <c r="C20" s="3"/>
      <c r="D20" s="99"/>
      <c r="E20" s="100"/>
      <c r="F20" s="101"/>
      <c r="G20" s="47"/>
      <c r="H20" s="14"/>
      <c r="I20" s="50" t="str">
        <f t="shared" si="0"/>
        <v xml:space="preserve"> </v>
      </c>
      <c r="J20" s="80"/>
      <c r="K20" s="53"/>
      <c r="L20" s="3"/>
      <c r="M20" s="56" t="str">
        <f t="shared" si="1"/>
        <v xml:space="preserve"> </v>
      </c>
      <c r="N20" s="82"/>
      <c r="O20" s="47"/>
      <c r="P20" s="14"/>
      <c r="Q20" s="50" t="str">
        <f t="shared" si="2"/>
        <v xml:space="preserve"> </v>
      </c>
      <c r="R20" s="80"/>
      <c r="S20" s="53"/>
      <c r="T20" s="24"/>
      <c r="U20" s="56" t="str">
        <f t="shared" si="3"/>
        <v xml:space="preserve"> </v>
      </c>
      <c r="V20" s="84"/>
    </row>
    <row r="21" spans="1:22" ht="15" customHeight="1">
      <c r="A21" s="5">
        <v>14</v>
      </c>
      <c r="B21" s="17"/>
      <c r="C21" s="3"/>
      <c r="D21" s="99"/>
      <c r="E21" s="100"/>
      <c r="F21" s="101"/>
      <c r="G21" s="47"/>
      <c r="H21" s="14"/>
      <c r="I21" s="50" t="str">
        <f t="shared" si="0"/>
        <v xml:space="preserve"> </v>
      </c>
      <c r="J21" s="80"/>
      <c r="K21" s="53"/>
      <c r="L21" s="3"/>
      <c r="M21" s="56" t="str">
        <f t="shared" si="1"/>
        <v xml:space="preserve"> </v>
      </c>
      <c r="N21" s="82"/>
      <c r="O21" s="47"/>
      <c r="P21" s="14"/>
      <c r="Q21" s="50" t="str">
        <f t="shared" si="2"/>
        <v xml:space="preserve"> </v>
      </c>
      <c r="R21" s="80"/>
      <c r="S21" s="53"/>
      <c r="T21" s="24"/>
      <c r="U21" s="56" t="str">
        <f t="shared" si="3"/>
        <v xml:space="preserve"> </v>
      </c>
      <c r="V21" s="84"/>
    </row>
    <row r="22" spans="1:22" ht="15" customHeight="1">
      <c r="A22" s="5">
        <v>15</v>
      </c>
      <c r="B22" s="17"/>
      <c r="C22" s="3"/>
      <c r="D22" s="99"/>
      <c r="E22" s="100"/>
      <c r="F22" s="101"/>
      <c r="G22" s="47"/>
      <c r="H22" s="14"/>
      <c r="I22" s="50" t="str">
        <f t="shared" si="0"/>
        <v xml:space="preserve"> </v>
      </c>
      <c r="J22" s="80"/>
      <c r="K22" s="53"/>
      <c r="L22" s="3"/>
      <c r="M22" s="56" t="str">
        <f t="shared" si="1"/>
        <v xml:space="preserve"> </v>
      </c>
      <c r="N22" s="82"/>
      <c r="O22" s="47"/>
      <c r="P22" s="14"/>
      <c r="Q22" s="50" t="str">
        <f t="shared" si="2"/>
        <v xml:space="preserve"> </v>
      </c>
      <c r="R22" s="80"/>
      <c r="S22" s="53"/>
      <c r="T22" s="24"/>
      <c r="U22" s="56" t="str">
        <f t="shared" si="3"/>
        <v xml:space="preserve"> </v>
      </c>
      <c r="V22" s="84"/>
    </row>
    <row r="23" spans="1:22" ht="15" customHeight="1">
      <c r="A23" s="5">
        <v>16</v>
      </c>
      <c r="B23" s="17"/>
      <c r="C23" s="3"/>
      <c r="D23" s="99"/>
      <c r="E23" s="100"/>
      <c r="F23" s="101"/>
      <c r="G23" s="47"/>
      <c r="H23" s="14"/>
      <c r="I23" s="50" t="str">
        <f t="shared" si="0"/>
        <v xml:space="preserve"> </v>
      </c>
      <c r="J23" s="80"/>
      <c r="K23" s="53"/>
      <c r="L23" s="3"/>
      <c r="M23" s="56" t="str">
        <f t="shared" si="1"/>
        <v xml:space="preserve"> </v>
      </c>
      <c r="N23" s="82"/>
      <c r="O23" s="47"/>
      <c r="P23" s="14"/>
      <c r="Q23" s="50" t="str">
        <f t="shared" si="2"/>
        <v xml:space="preserve"> </v>
      </c>
      <c r="R23" s="80"/>
      <c r="S23" s="53"/>
      <c r="T23" s="24"/>
      <c r="U23" s="56" t="str">
        <f t="shared" si="3"/>
        <v xml:space="preserve"> </v>
      </c>
      <c r="V23" s="84"/>
    </row>
    <row r="24" spans="1:22" ht="15" customHeight="1">
      <c r="A24" s="5">
        <v>17</v>
      </c>
      <c r="B24" s="17"/>
      <c r="C24" s="3"/>
      <c r="D24" s="99"/>
      <c r="E24" s="100"/>
      <c r="F24" s="101"/>
      <c r="G24" s="47"/>
      <c r="H24" s="14"/>
      <c r="I24" s="50" t="str">
        <f t="shared" si="0"/>
        <v xml:space="preserve"> </v>
      </c>
      <c r="J24" s="80"/>
      <c r="K24" s="53"/>
      <c r="L24" s="3"/>
      <c r="M24" s="56" t="str">
        <f t="shared" si="1"/>
        <v xml:space="preserve"> </v>
      </c>
      <c r="N24" s="82"/>
      <c r="O24" s="47"/>
      <c r="P24" s="14"/>
      <c r="Q24" s="50" t="str">
        <f t="shared" si="2"/>
        <v xml:space="preserve"> </v>
      </c>
      <c r="R24" s="80"/>
      <c r="S24" s="53"/>
      <c r="T24" s="24"/>
      <c r="U24" s="56" t="str">
        <f t="shared" si="3"/>
        <v xml:space="preserve"> </v>
      </c>
      <c r="V24" s="84"/>
    </row>
    <row r="25" spans="1:22" ht="15" customHeight="1">
      <c r="A25" s="5">
        <v>18</v>
      </c>
      <c r="B25" s="17"/>
      <c r="C25" s="3"/>
      <c r="D25" s="99"/>
      <c r="E25" s="100"/>
      <c r="F25" s="101"/>
      <c r="G25" s="47"/>
      <c r="H25" s="14"/>
      <c r="I25" s="50" t="str">
        <f t="shared" si="0"/>
        <v xml:space="preserve"> </v>
      </c>
      <c r="J25" s="80"/>
      <c r="K25" s="53"/>
      <c r="L25" s="3"/>
      <c r="M25" s="56" t="str">
        <f t="shared" si="1"/>
        <v xml:space="preserve"> </v>
      </c>
      <c r="N25" s="82"/>
      <c r="O25" s="47"/>
      <c r="P25" s="14"/>
      <c r="Q25" s="50" t="str">
        <f t="shared" si="2"/>
        <v xml:space="preserve"> </v>
      </c>
      <c r="R25" s="80"/>
      <c r="S25" s="53"/>
      <c r="T25" s="24"/>
      <c r="U25" s="56" t="str">
        <f t="shared" si="3"/>
        <v xml:space="preserve"> </v>
      </c>
      <c r="V25" s="84"/>
    </row>
    <row r="26" spans="1:22" ht="15" customHeight="1">
      <c r="A26" s="5">
        <v>19</v>
      </c>
      <c r="B26" s="17"/>
      <c r="C26" s="3"/>
      <c r="D26" s="99"/>
      <c r="E26" s="100"/>
      <c r="F26" s="101"/>
      <c r="G26" s="47"/>
      <c r="H26" s="14"/>
      <c r="I26" s="50" t="str">
        <f t="shared" si="0"/>
        <v xml:space="preserve"> </v>
      </c>
      <c r="J26" s="80"/>
      <c r="K26" s="53"/>
      <c r="L26" s="3"/>
      <c r="M26" s="56" t="str">
        <f t="shared" si="1"/>
        <v xml:space="preserve"> </v>
      </c>
      <c r="N26" s="82"/>
      <c r="O26" s="47"/>
      <c r="P26" s="14"/>
      <c r="Q26" s="50" t="str">
        <f t="shared" si="2"/>
        <v xml:space="preserve"> </v>
      </c>
      <c r="R26" s="80"/>
      <c r="S26" s="53"/>
      <c r="T26" s="24"/>
      <c r="U26" s="56" t="str">
        <f t="shared" si="3"/>
        <v xml:space="preserve"> </v>
      </c>
      <c r="V26" s="84"/>
    </row>
    <row r="27" spans="1:22" ht="15" customHeight="1">
      <c r="A27" s="5">
        <v>20</v>
      </c>
      <c r="B27" s="17"/>
      <c r="C27" s="3"/>
      <c r="D27" s="99"/>
      <c r="E27" s="100"/>
      <c r="F27" s="101"/>
      <c r="G27" s="47"/>
      <c r="H27" s="14"/>
      <c r="I27" s="50" t="str">
        <f t="shared" si="0"/>
        <v xml:space="preserve"> </v>
      </c>
      <c r="J27" s="80"/>
      <c r="K27" s="53"/>
      <c r="L27" s="3"/>
      <c r="M27" s="56" t="str">
        <f t="shared" si="1"/>
        <v xml:space="preserve"> </v>
      </c>
      <c r="N27" s="82"/>
      <c r="O27" s="47"/>
      <c r="P27" s="14"/>
      <c r="Q27" s="50" t="str">
        <f t="shared" si="2"/>
        <v xml:space="preserve"> </v>
      </c>
      <c r="R27" s="80"/>
      <c r="S27" s="53"/>
      <c r="T27" s="24"/>
      <c r="U27" s="56" t="str">
        <f t="shared" si="3"/>
        <v xml:space="preserve"> </v>
      </c>
      <c r="V27" s="84"/>
    </row>
    <row r="28" spans="1:22" ht="15" customHeight="1">
      <c r="A28" s="5">
        <v>21</v>
      </c>
      <c r="B28" s="17"/>
      <c r="C28" s="3"/>
      <c r="D28" s="99"/>
      <c r="E28" s="100"/>
      <c r="F28" s="101"/>
      <c r="G28" s="47"/>
      <c r="H28" s="14"/>
      <c r="I28" s="50" t="str">
        <f t="shared" si="0"/>
        <v xml:space="preserve"> </v>
      </c>
      <c r="J28" s="80"/>
      <c r="K28" s="53"/>
      <c r="L28" s="3"/>
      <c r="M28" s="56" t="str">
        <f t="shared" si="1"/>
        <v xml:space="preserve"> </v>
      </c>
      <c r="N28" s="82"/>
      <c r="O28" s="47"/>
      <c r="P28" s="14"/>
      <c r="Q28" s="50" t="str">
        <f t="shared" si="2"/>
        <v xml:space="preserve"> </v>
      </c>
      <c r="R28" s="80"/>
      <c r="S28" s="53"/>
      <c r="T28" s="24"/>
      <c r="U28" s="56" t="str">
        <f t="shared" si="3"/>
        <v xml:space="preserve"> </v>
      </c>
      <c r="V28" s="84"/>
    </row>
    <row r="29" spans="1:22" ht="15" customHeight="1">
      <c r="A29" s="5">
        <v>22</v>
      </c>
      <c r="B29" s="17"/>
      <c r="C29" s="3"/>
      <c r="D29" s="99"/>
      <c r="E29" s="100"/>
      <c r="F29" s="101"/>
      <c r="G29" s="47"/>
      <c r="H29" s="14"/>
      <c r="I29" s="50" t="str">
        <f t="shared" si="0"/>
        <v xml:space="preserve"> </v>
      </c>
      <c r="J29" s="80"/>
      <c r="K29" s="53"/>
      <c r="L29" s="3"/>
      <c r="M29" s="56" t="str">
        <f t="shared" si="1"/>
        <v xml:space="preserve"> </v>
      </c>
      <c r="N29" s="82"/>
      <c r="O29" s="47"/>
      <c r="P29" s="14"/>
      <c r="Q29" s="50" t="str">
        <f t="shared" si="2"/>
        <v xml:space="preserve"> </v>
      </c>
      <c r="R29" s="80"/>
      <c r="S29" s="53"/>
      <c r="T29" s="24"/>
      <c r="U29" s="56" t="str">
        <f t="shared" si="3"/>
        <v xml:space="preserve"> </v>
      </c>
      <c r="V29" s="84"/>
    </row>
    <row r="30" spans="1:22" ht="15" customHeight="1">
      <c r="A30" s="5">
        <v>23</v>
      </c>
      <c r="B30" s="17"/>
      <c r="C30" s="3"/>
      <c r="D30" s="99"/>
      <c r="E30" s="100"/>
      <c r="F30" s="101"/>
      <c r="G30" s="47"/>
      <c r="H30" s="14"/>
      <c r="I30" s="50" t="str">
        <f t="shared" si="0"/>
        <v xml:space="preserve"> </v>
      </c>
      <c r="J30" s="80"/>
      <c r="K30" s="53"/>
      <c r="L30" s="3"/>
      <c r="M30" s="56" t="str">
        <f t="shared" si="1"/>
        <v xml:space="preserve"> </v>
      </c>
      <c r="N30" s="82"/>
      <c r="O30" s="47"/>
      <c r="P30" s="14"/>
      <c r="Q30" s="50" t="str">
        <f t="shared" si="2"/>
        <v xml:space="preserve"> </v>
      </c>
      <c r="R30" s="80"/>
      <c r="S30" s="53"/>
      <c r="T30" s="24"/>
      <c r="U30" s="56" t="str">
        <f t="shared" si="3"/>
        <v xml:space="preserve"> </v>
      </c>
      <c r="V30" s="84"/>
    </row>
    <row r="31" spans="1:22" ht="15" customHeight="1">
      <c r="A31" s="5">
        <v>24</v>
      </c>
      <c r="B31" s="17"/>
      <c r="C31" s="3"/>
      <c r="D31" s="99"/>
      <c r="E31" s="100"/>
      <c r="F31" s="101"/>
      <c r="G31" s="47"/>
      <c r="H31" s="14"/>
      <c r="I31" s="50" t="str">
        <f t="shared" si="0"/>
        <v xml:space="preserve"> </v>
      </c>
      <c r="J31" s="80"/>
      <c r="K31" s="53"/>
      <c r="L31" s="3"/>
      <c r="M31" s="56" t="str">
        <f t="shared" si="1"/>
        <v xml:space="preserve"> </v>
      </c>
      <c r="N31" s="82"/>
      <c r="O31" s="47"/>
      <c r="P31" s="14"/>
      <c r="Q31" s="50" t="str">
        <f t="shared" si="2"/>
        <v xml:space="preserve"> </v>
      </c>
      <c r="R31" s="80"/>
      <c r="S31" s="53"/>
      <c r="T31" s="24"/>
      <c r="U31" s="56" t="str">
        <f t="shared" si="3"/>
        <v xml:space="preserve"> </v>
      </c>
      <c r="V31" s="84"/>
    </row>
    <row r="32" spans="1:22" ht="15" customHeight="1">
      <c r="A32" s="5">
        <v>25</v>
      </c>
      <c r="B32" s="17"/>
      <c r="C32" s="3"/>
      <c r="D32" s="99"/>
      <c r="E32" s="100"/>
      <c r="F32" s="101"/>
      <c r="G32" s="47"/>
      <c r="H32" s="14"/>
      <c r="I32" s="50" t="str">
        <f t="shared" si="0"/>
        <v xml:space="preserve"> </v>
      </c>
      <c r="J32" s="80"/>
      <c r="K32" s="53"/>
      <c r="L32" s="3"/>
      <c r="M32" s="56" t="str">
        <f t="shared" si="1"/>
        <v xml:space="preserve"> </v>
      </c>
      <c r="N32" s="82"/>
      <c r="O32" s="47"/>
      <c r="P32" s="14"/>
      <c r="Q32" s="50" t="str">
        <f t="shared" si="2"/>
        <v xml:space="preserve"> </v>
      </c>
      <c r="R32" s="80"/>
      <c r="S32" s="53"/>
      <c r="T32" s="24"/>
      <c r="U32" s="56" t="str">
        <f t="shared" si="3"/>
        <v xml:space="preserve"> </v>
      </c>
      <c r="V32" s="84"/>
    </row>
    <row r="33" spans="1:22" ht="15" customHeight="1">
      <c r="A33" s="5">
        <v>26</v>
      </c>
      <c r="B33" s="17"/>
      <c r="C33" s="3"/>
      <c r="D33" s="99"/>
      <c r="E33" s="100"/>
      <c r="F33" s="101"/>
      <c r="G33" s="47"/>
      <c r="H33" s="14"/>
      <c r="I33" s="50" t="str">
        <f t="shared" si="0"/>
        <v xml:space="preserve"> </v>
      </c>
      <c r="J33" s="80"/>
      <c r="K33" s="53"/>
      <c r="L33" s="3"/>
      <c r="M33" s="56" t="str">
        <f t="shared" si="1"/>
        <v xml:space="preserve"> </v>
      </c>
      <c r="N33" s="82"/>
      <c r="O33" s="47"/>
      <c r="P33" s="14"/>
      <c r="Q33" s="50" t="str">
        <f t="shared" si="2"/>
        <v xml:space="preserve"> </v>
      </c>
      <c r="R33" s="80"/>
      <c r="S33" s="53"/>
      <c r="T33" s="24"/>
      <c r="U33" s="56" t="str">
        <f t="shared" si="3"/>
        <v xml:space="preserve"> </v>
      </c>
      <c r="V33" s="84"/>
    </row>
    <row r="34" spans="1:22" ht="15" customHeight="1">
      <c r="A34" s="5">
        <v>27</v>
      </c>
      <c r="B34" s="17"/>
      <c r="C34" s="3"/>
      <c r="D34" s="99"/>
      <c r="E34" s="100"/>
      <c r="F34" s="101"/>
      <c r="G34" s="47"/>
      <c r="H34" s="14"/>
      <c r="I34" s="50" t="str">
        <f t="shared" si="0"/>
        <v xml:space="preserve"> </v>
      </c>
      <c r="J34" s="80"/>
      <c r="K34" s="53"/>
      <c r="L34" s="3"/>
      <c r="M34" s="56" t="str">
        <f t="shared" si="1"/>
        <v xml:space="preserve"> </v>
      </c>
      <c r="N34" s="82"/>
      <c r="O34" s="47"/>
      <c r="P34" s="14"/>
      <c r="Q34" s="50" t="str">
        <f t="shared" si="2"/>
        <v xml:space="preserve"> </v>
      </c>
      <c r="R34" s="80"/>
      <c r="S34" s="53"/>
      <c r="T34" s="24"/>
      <c r="U34" s="56" t="str">
        <f t="shared" si="3"/>
        <v xml:space="preserve"> </v>
      </c>
      <c r="V34" s="84"/>
    </row>
    <row r="35" spans="1:22" ht="15" customHeight="1">
      <c r="A35" s="5">
        <v>28</v>
      </c>
      <c r="B35" s="17"/>
      <c r="C35" s="3"/>
      <c r="D35" s="99"/>
      <c r="E35" s="100"/>
      <c r="F35" s="101"/>
      <c r="G35" s="47"/>
      <c r="H35" s="14"/>
      <c r="I35" s="50" t="str">
        <f t="shared" si="0"/>
        <v xml:space="preserve"> </v>
      </c>
      <c r="J35" s="80"/>
      <c r="K35" s="53"/>
      <c r="L35" s="3"/>
      <c r="M35" s="56" t="str">
        <f t="shared" si="1"/>
        <v xml:space="preserve"> </v>
      </c>
      <c r="N35" s="82"/>
      <c r="O35" s="47"/>
      <c r="P35" s="14"/>
      <c r="Q35" s="50" t="str">
        <f t="shared" si="2"/>
        <v xml:space="preserve"> </v>
      </c>
      <c r="R35" s="80"/>
      <c r="S35" s="53"/>
      <c r="T35" s="24"/>
      <c r="U35" s="56" t="str">
        <f t="shared" si="3"/>
        <v xml:space="preserve"> </v>
      </c>
      <c r="V35" s="84"/>
    </row>
    <row r="36" spans="1:22" ht="15" customHeight="1">
      <c r="A36" s="5">
        <v>29</v>
      </c>
      <c r="B36" s="17"/>
      <c r="C36" s="3"/>
      <c r="D36" s="99"/>
      <c r="E36" s="100"/>
      <c r="F36" s="101"/>
      <c r="G36" s="47"/>
      <c r="H36" s="14"/>
      <c r="I36" s="50" t="str">
        <f t="shared" si="0"/>
        <v xml:space="preserve"> </v>
      </c>
      <c r="J36" s="80"/>
      <c r="K36" s="53"/>
      <c r="L36" s="3"/>
      <c r="M36" s="56" t="str">
        <f t="shared" si="1"/>
        <v xml:space="preserve"> </v>
      </c>
      <c r="N36" s="82"/>
      <c r="O36" s="47"/>
      <c r="P36" s="14"/>
      <c r="Q36" s="50" t="str">
        <f t="shared" si="2"/>
        <v xml:space="preserve"> </v>
      </c>
      <c r="R36" s="80"/>
      <c r="S36" s="53"/>
      <c r="T36" s="24"/>
      <c r="U36" s="56" t="str">
        <f t="shared" si="3"/>
        <v xml:space="preserve"> </v>
      </c>
      <c r="V36" s="84"/>
    </row>
    <row r="37" spans="1:22" ht="15" customHeight="1">
      <c r="A37" s="5">
        <v>30</v>
      </c>
      <c r="B37" s="17"/>
      <c r="C37" s="3"/>
      <c r="D37" s="99"/>
      <c r="E37" s="100"/>
      <c r="F37" s="101"/>
      <c r="G37" s="47"/>
      <c r="H37" s="14"/>
      <c r="I37" s="50" t="str">
        <f t="shared" si="0"/>
        <v xml:space="preserve"> </v>
      </c>
      <c r="J37" s="80"/>
      <c r="K37" s="53"/>
      <c r="L37" s="3"/>
      <c r="M37" s="56" t="str">
        <f t="shared" si="1"/>
        <v xml:space="preserve"> </v>
      </c>
      <c r="N37" s="82"/>
      <c r="O37" s="47"/>
      <c r="P37" s="14"/>
      <c r="Q37" s="50" t="str">
        <f t="shared" si="2"/>
        <v xml:space="preserve"> </v>
      </c>
      <c r="R37" s="80"/>
      <c r="S37" s="53"/>
      <c r="T37" s="24"/>
      <c r="U37" s="56" t="str">
        <f t="shared" si="3"/>
        <v xml:space="preserve"> </v>
      </c>
      <c r="V37" s="84"/>
    </row>
    <row r="38" spans="1:22" ht="15" customHeight="1" thickBot="1">
      <c r="A38" s="5">
        <v>31</v>
      </c>
      <c r="B38" s="17"/>
      <c r="C38" s="13"/>
      <c r="D38" s="102"/>
      <c r="E38" s="103"/>
      <c r="F38" s="104"/>
      <c r="G38" s="48"/>
      <c r="H38" s="22"/>
      <c r="I38" s="78" t="str">
        <f t="shared" si="0"/>
        <v xml:space="preserve"> </v>
      </c>
      <c r="J38" s="80"/>
      <c r="K38" s="54"/>
      <c r="L38" s="13"/>
      <c r="M38" s="56" t="str">
        <f t="shared" si="1"/>
        <v xml:space="preserve"> </v>
      </c>
      <c r="N38" s="82"/>
      <c r="O38" s="48"/>
      <c r="P38" s="22"/>
      <c r="Q38" s="50" t="str">
        <f t="shared" si="2"/>
        <v xml:space="preserve"> </v>
      </c>
      <c r="R38" s="80"/>
      <c r="S38" s="54"/>
      <c r="T38" s="25"/>
      <c r="U38" s="56" t="str">
        <f t="shared" si="3"/>
        <v xml:space="preserve"> </v>
      </c>
      <c r="V38" s="85"/>
    </row>
    <row r="39" spans="1:22" ht="15" customHeight="1" thickBot="1">
      <c r="A39" s="117" t="s">
        <v>170</v>
      </c>
      <c r="B39" s="118"/>
      <c r="C39" s="118"/>
      <c r="D39" s="118"/>
      <c r="E39" s="118"/>
      <c r="F39" s="119"/>
      <c r="G39" s="68"/>
      <c r="H39" s="36"/>
      <c r="I39" s="51" t="str">
        <f>IF(ISBLANK($S$1)," ",AVERAGE(I$8:I$38))</f>
        <v xml:space="preserve"> </v>
      </c>
      <c r="J39" s="37"/>
      <c r="K39" s="72"/>
      <c r="L39" s="38"/>
      <c r="M39" s="57" t="str">
        <f>IF(ISBLANK($S$1)," ",AVERAGE(M$8:M$38))</f>
        <v xml:space="preserve"> </v>
      </c>
      <c r="N39" s="39"/>
      <c r="O39" s="68"/>
      <c r="P39" s="36"/>
      <c r="Q39" s="51" t="str">
        <f>IF(ISBLANK($S$1)," ",AVERAGE(Q$8:Q$38))</f>
        <v xml:space="preserve"> </v>
      </c>
      <c r="R39" s="37"/>
      <c r="S39" s="72"/>
      <c r="T39" s="38"/>
      <c r="U39" s="57" t="str">
        <f>IF(ISBLANK($S$1)," ",AVERAGE(U$8:U$38))</f>
        <v xml:space="preserve"> </v>
      </c>
      <c r="V39" s="40"/>
    </row>
    <row r="40" spans="1:22" ht="15" customHeight="1" thickBot="1">
      <c r="A40" s="120" t="s">
        <v>171</v>
      </c>
      <c r="B40" s="121"/>
      <c r="C40" s="121"/>
      <c r="D40" s="121"/>
      <c r="E40" s="121"/>
      <c r="F40" s="122"/>
      <c r="G40" s="68"/>
      <c r="H40" s="69"/>
      <c r="I40" s="70"/>
      <c r="J40" s="71"/>
      <c r="K40" s="72"/>
      <c r="L40" s="73"/>
      <c r="M40" s="74"/>
      <c r="N40" s="75"/>
      <c r="O40" s="68"/>
      <c r="P40" s="69"/>
      <c r="Q40" s="70"/>
      <c r="R40" s="71"/>
      <c r="S40" s="72"/>
      <c r="T40" s="73"/>
      <c r="U40" s="76"/>
      <c r="V40" s="77"/>
    </row>
  </sheetData>
  <sheetProtection password="CD14" sheet="1" objects="1" scenarios="1" selectLockedCells="1"/>
  <mergeCells count="41">
    <mergeCell ref="P1:Q1"/>
    <mergeCell ref="S1:T1"/>
    <mergeCell ref="G1:H1"/>
    <mergeCell ref="I1:N1"/>
    <mergeCell ref="A5:A7"/>
    <mergeCell ref="G2:H2"/>
    <mergeCell ref="I2:J2"/>
    <mergeCell ref="G3:H3"/>
    <mergeCell ref="I3:J3"/>
    <mergeCell ref="M2:N2"/>
    <mergeCell ref="S5:T5"/>
    <mergeCell ref="Q2:R2"/>
    <mergeCell ref="B5:D5"/>
    <mergeCell ref="E5:F5"/>
    <mergeCell ref="A1:C1"/>
    <mergeCell ref="D1:F1"/>
    <mergeCell ref="U4:V4"/>
    <mergeCell ref="O3:P3"/>
    <mergeCell ref="Q3:R3"/>
    <mergeCell ref="O2:P2"/>
    <mergeCell ref="K3:L3"/>
    <mergeCell ref="M3:N3"/>
    <mergeCell ref="K2:L2"/>
    <mergeCell ref="U3:V3"/>
    <mergeCell ref="S2:T2"/>
    <mergeCell ref="U2:V2"/>
    <mergeCell ref="S3:T3"/>
    <mergeCell ref="Q4:R4"/>
    <mergeCell ref="S4:T4"/>
    <mergeCell ref="A2:F4"/>
    <mergeCell ref="O5:P5"/>
    <mergeCell ref="A39:F39"/>
    <mergeCell ref="A40:F40"/>
    <mergeCell ref="G4:H4"/>
    <mergeCell ref="I4:J4"/>
    <mergeCell ref="K4:L4"/>
    <mergeCell ref="K5:L5"/>
    <mergeCell ref="M4:N4"/>
    <mergeCell ref="B6:B7"/>
    <mergeCell ref="G5:H5"/>
    <mergeCell ref="O4:P4"/>
  </mergeCells>
  <phoneticPr fontId="0" type="noConversion"/>
  <dataValidations count="5">
    <dataValidation showInputMessage="1" showErrorMessage="1" sqref="K4:K5 D6:F6 S4:S5 G4:G5 O4:O5"/>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8:B38">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NDAR-2 08-11&amp;C&amp;"Arial,Bold"&amp;12NON-DISCHARGE APPLICATION REPORT (NDAR-2)&amp;RPage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V23"/>
  <sheetViews>
    <sheetView zoomScale="80" zoomScaleNormal="80" workbookViewId="0">
      <selection sqref="A1:V1"/>
    </sheetView>
  </sheetViews>
  <sheetFormatPr defaultRowHeight="12.75"/>
  <cols>
    <col min="1" max="1" width="3.140625" style="105" customWidth="1"/>
    <col min="2" max="2" width="5.7109375" style="105"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166" t="s">
        <v>157</v>
      </c>
      <c r="B1" s="166"/>
      <c r="C1" s="166"/>
      <c r="D1" s="166"/>
      <c r="E1" s="166"/>
      <c r="F1" s="166"/>
      <c r="G1" s="166"/>
      <c r="H1" s="166"/>
      <c r="I1" s="166"/>
      <c r="J1" s="166"/>
      <c r="K1" s="166"/>
      <c r="L1" s="166"/>
      <c r="M1" s="166"/>
      <c r="N1" s="166"/>
      <c r="O1" s="166"/>
      <c r="P1" s="166"/>
      <c r="Q1" s="166"/>
      <c r="R1" s="166"/>
      <c r="S1" s="166"/>
      <c r="T1" s="166"/>
      <c r="U1" s="167"/>
      <c r="V1" s="167"/>
    </row>
    <row r="2" spans="1:22" ht="30" customHeight="1">
      <c r="A2" s="166" t="s">
        <v>173</v>
      </c>
      <c r="B2" s="166"/>
      <c r="C2" s="166"/>
      <c r="D2" s="166"/>
      <c r="E2" s="166"/>
      <c r="F2" s="166"/>
      <c r="G2" s="166"/>
      <c r="H2" s="166"/>
      <c r="I2" s="166"/>
      <c r="J2" s="166"/>
      <c r="K2" s="166"/>
      <c r="L2" s="166"/>
      <c r="M2" s="166"/>
      <c r="N2" s="166"/>
      <c r="O2" s="166"/>
      <c r="P2" s="166"/>
      <c r="Q2" s="166"/>
      <c r="R2" s="166"/>
      <c r="S2" s="166"/>
      <c r="T2" s="166"/>
      <c r="U2" s="167"/>
      <c r="V2" s="167"/>
    </row>
    <row r="3" spans="1:22" ht="30" customHeight="1">
      <c r="A3" s="166" t="s">
        <v>175</v>
      </c>
      <c r="B3" s="166"/>
      <c r="C3" s="166"/>
      <c r="D3" s="166"/>
      <c r="E3" s="166"/>
      <c r="F3" s="166"/>
      <c r="G3" s="166"/>
      <c r="H3" s="166"/>
      <c r="I3" s="166"/>
      <c r="J3" s="166"/>
      <c r="K3" s="166"/>
      <c r="L3" s="166"/>
      <c r="M3" s="166"/>
      <c r="N3" s="166"/>
      <c r="O3" s="166"/>
      <c r="P3" s="166"/>
      <c r="Q3" s="166"/>
      <c r="R3" s="166"/>
      <c r="S3" s="166"/>
      <c r="T3" s="166"/>
      <c r="U3" s="167"/>
      <c r="V3" s="167"/>
    </row>
    <row r="4" spans="1:22" ht="30" customHeight="1">
      <c r="A4" s="166" t="s">
        <v>174</v>
      </c>
      <c r="B4" s="166"/>
      <c r="C4" s="166"/>
      <c r="D4" s="166"/>
      <c r="E4" s="166"/>
      <c r="F4" s="166"/>
      <c r="G4" s="166"/>
      <c r="H4" s="166"/>
      <c r="I4" s="166"/>
      <c r="J4" s="166"/>
      <c r="K4" s="166"/>
      <c r="L4" s="166"/>
      <c r="M4" s="166"/>
      <c r="N4" s="166"/>
      <c r="O4" s="166"/>
      <c r="P4" s="166"/>
      <c r="Q4" s="166"/>
      <c r="R4" s="166"/>
      <c r="S4" s="166"/>
      <c r="T4" s="166"/>
      <c r="U4" s="167"/>
      <c r="V4" s="167"/>
    </row>
    <row r="5" spans="1:22" ht="30" customHeight="1">
      <c r="A5" s="166" t="s">
        <v>172</v>
      </c>
      <c r="B5" s="166"/>
      <c r="C5" s="166"/>
      <c r="D5" s="166"/>
      <c r="E5" s="166"/>
      <c r="F5" s="166"/>
      <c r="G5" s="166"/>
      <c r="H5" s="166"/>
      <c r="I5" s="166"/>
      <c r="J5" s="166"/>
      <c r="K5" s="166"/>
      <c r="L5" s="166"/>
      <c r="M5" s="166"/>
      <c r="N5" s="166"/>
      <c r="O5" s="166"/>
      <c r="P5" s="166"/>
      <c r="Q5" s="166"/>
      <c r="R5" s="166"/>
      <c r="S5" s="166"/>
      <c r="T5" s="166"/>
      <c r="U5" s="167"/>
      <c r="V5" s="167"/>
    </row>
    <row r="6" spans="1:22" ht="30" customHeight="1" thickBot="1">
      <c r="A6" s="168" t="s">
        <v>130</v>
      </c>
      <c r="B6" s="169"/>
      <c r="C6" s="169"/>
      <c r="D6" s="169"/>
      <c r="E6" s="169"/>
      <c r="F6" s="169"/>
      <c r="G6" s="169"/>
      <c r="H6" s="169"/>
      <c r="I6" s="169"/>
      <c r="J6" s="169"/>
      <c r="K6" s="169"/>
      <c r="L6" s="169"/>
      <c r="M6" s="169"/>
      <c r="N6" s="169"/>
      <c r="O6" s="169"/>
      <c r="P6" s="169"/>
      <c r="Q6" s="169"/>
      <c r="R6" s="169"/>
      <c r="S6" s="169"/>
      <c r="T6" s="169"/>
      <c r="U6" s="169"/>
      <c r="V6" s="169"/>
    </row>
    <row r="7" spans="1:22" ht="138.75" customHeight="1" thickBot="1">
      <c r="A7" s="170"/>
      <c r="B7" s="171"/>
      <c r="C7" s="171"/>
      <c r="D7" s="171"/>
      <c r="E7" s="171"/>
      <c r="F7" s="171"/>
      <c r="G7" s="171"/>
      <c r="H7" s="171"/>
      <c r="I7" s="171"/>
      <c r="J7" s="171"/>
      <c r="K7" s="171"/>
      <c r="L7" s="171"/>
      <c r="M7" s="171"/>
      <c r="N7" s="171"/>
      <c r="O7" s="171"/>
      <c r="P7" s="171"/>
      <c r="Q7" s="171"/>
      <c r="R7" s="171"/>
      <c r="S7" s="171"/>
      <c r="T7" s="171"/>
      <c r="U7" s="171"/>
      <c r="V7" s="172"/>
    </row>
    <row r="8" spans="1:22" ht="15" customHeight="1" thickBot="1">
      <c r="A8" s="164"/>
      <c r="B8" s="165"/>
      <c r="C8" s="165"/>
      <c r="D8" s="165"/>
      <c r="E8" s="165"/>
      <c r="F8" s="165"/>
      <c r="G8" s="165"/>
      <c r="H8" s="165"/>
      <c r="I8" s="165"/>
      <c r="J8" s="165"/>
      <c r="K8" s="165"/>
      <c r="L8" s="165"/>
      <c r="M8" s="165"/>
      <c r="N8" s="165"/>
      <c r="O8" s="165"/>
      <c r="P8" s="165"/>
      <c r="Q8" s="165"/>
      <c r="R8" s="165"/>
      <c r="S8" s="165"/>
      <c r="T8" s="165"/>
      <c r="U8" s="165"/>
      <c r="V8" s="165"/>
    </row>
    <row r="9" spans="1:22" ht="30.75" customHeight="1" thickBot="1">
      <c r="A9" s="160" t="s">
        <v>10</v>
      </c>
      <c r="B9" s="165"/>
      <c r="C9" s="165"/>
      <c r="D9" s="165"/>
      <c r="E9" s="165"/>
      <c r="F9" s="165"/>
      <c r="G9" s="165"/>
      <c r="H9" s="165"/>
      <c r="I9" s="165"/>
      <c r="J9" s="165"/>
      <c r="K9" s="165"/>
      <c r="L9" s="173"/>
      <c r="M9" s="174" t="s">
        <v>11</v>
      </c>
      <c r="N9" s="165"/>
      <c r="O9" s="165"/>
      <c r="P9" s="165"/>
      <c r="Q9" s="165"/>
      <c r="R9" s="165"/>
      <c r="S9" s="165"/>
      <c r="T9" s="165"/>
      <c r="U9" s="165"/>
      <c r="V9" s="175"/>
    </row>
    <row r="10" spans="1:22" ht="30.75" customHeight="1">
      <c r="A10" s="176" t="s">
        <v>135</v>
      </c>
      <c r="B10" s="177"/>
      <c r="C10" s="178"/>
      <c r="D10" s="178"/>
      <c r="E10" s="178"/>
      <c r="F10" s="179"/>
      <c r="G10" s="179"/>
      <c r="H10" s="179"/>
      <c r="I10" s="179"/>
      <c r="J10" s="179"/>
      <c r="K10" s="179"/>
      <c r="L10" s="180"/>
      <c r="M10" s="181" t="s">
        <v>131</v>
      </c>
      <c r="N10" s="177"/>
      <c r="O10" s="182"/>
      <c r="P10" s="182"/>
      <c r="Q10" s="182"/>
      <c r="R10" s="182"/>
      <c r="S10" s="182"/>
      <c r="T10" s="182"/>
      <c r="U10" s="182"/>
      <c r="V10" s="183"/>
    </row>
    <row r="11" spans="1:22" ht="30.75" customHeight="1">
      <c r="A11" s="184" t="s">
        <v>136</v>
      </c>
      <c r="B11" s="185"/>
      <c r="C11" s="185"/>
      <c r="D11" s="186"/>
      <c r="E11" s="187"/>
      <c r="F11" s="188"/>
      <c r="G11" s="188"/>
      <c r="H11" s="188"/>
      <c r="I11" s="188"/>
      <c r="J11" s="188"/>
      <c r="K11" s="188"/>
      <c r="L11" s="189"/>
      <c r="M11" s="190" t="s">
        <v>132</v>
      </c>
      <c r="N11" s="185"/>
      <c r="O11" s="191"/>
      <c r="P11" s="192"/>
      <c r="Q11" s="192"/>
      <c r="R11" s="192"/>
      <c r="S11" s="192"/>
      <c r="T11" s="192"/>
      <c r="U11" s="192"/>
      <c r="V11" s="193"/>
    </row>
    <row r="12" spans="1:22" ht="30.75" customHeight="1">
      <c r="A12" s="184" t="s">
        <v>137</v>
      </c>
      <c r="B12" s="185"/>
      <c r="C12" s="191"/>
      <c r="D12" s="191"/>
      <c r="E12" s="191"/>
      <c r="F12" s="194" t="s">
        <v>12</v>
      </c>
      <c r="G12" s="185"/>
      <c r="H12" s="185"/>
      <c r="I12" s="195"/>
      <c r="J12" s="196"/>
      <c r="K12" s="196"/>
      <c r="L12" s="197"/>
      <c r="M12" s="190" t="s">
        <v>133</v>
      </c>
      <c r="N12" s="185"/>
      <c r="O12" s="185"/>
      <c r="P12" s="198"/>
      <c r="Q12" s="167"/>
      <c r="R12" s="167"/>
      <c r="S12" s="167"/>
      <c r="T12" s="167"/>
      <c r="U12" s="167"/>
      <c r="V12" s="199"/>
    </row>
    <row r="13" spans="1:22" ht="30.75" customHeight="1">
      <c r="A13" s="203" t="s">
        <v>176</v>
      </c>
      <c r="B13" s="196"/>
      <c r="C13" s="196"/>
      <c r="D13" s="196"/>
      <c r="E13" s="196"/>
      <c r="F13" s="196"/>
      <c r="G13" s="196"/>
      <c r="H13" s="196"/>
      <c r="I13" s="196"/>
      <c r="J13" s="196"/>
      <c r="K13" s="196"/>
      <c r="L13" s="197"/>
      <c r="M13" s="190" t="s">
        <v>134</v>
      </c>
      <c r="N13" s="204"/>
      <c r="O13" s="195"/>
      <c r="P13" s="196"/>
      <c r="Q13" s="196"/>
      <c r="R13" s="205" t="s">
        <v>148</v>
      </c>
      <c r="S13" s="204"/>
      <c r="T13" s="206"/>
      <c r="U13" s="207"/>
      <c r="V13" s="208"/>
    </row>
    <row r="14" spans="1:22" ht="22.5" customHeight="1">
      <c r="A14" s="225"/>
      <c r="B14" s="202"/>
      <c r="C14" s="202"/>
      <c r="D14" s="202"/>
      <c r="E14" s="202"/>
      <c r="F14" s="202"/>
      <c r="G14" s="202"/>
      <c r="H14" s="202"/>
      <c r="I14" s="202"/>
      <c r="J14" s="228"/>
      <c r="K14" s="209"/>
      <c r="L14" s="229"/>
      <c r="M14" s="231"/>
      <c r="N14" s="202"/>
      <c r="O14" s="202"/>
      <c r="P14" s="202"/>
      <c r="Q14" s="202"/>
      <c r="R14" s="202"/>
      <c r="S14" s="202"/>
      <c r="T14" s="228"/>
      <c r="U14" s="209"/>
      <c r="V14" s="210"/>
    </row>
    <row r="15" spans="1:22" ht="22.5" customHeight="1">
      <c r="A15" s="226"/>
      <c r="B15" s="227"/>
      <c r="C15" s="227"/>
      <c r="D15" s="227"/>
      <c r="E15" s="227"/>
      <c r="F15" s="227"/>
      <c r="G15" s="227"/>
      <c r="H15" s="227"/>
      <c r="I15" s="227"/>
      <c r="J15" s="228"/>
      <c r="K15" s="211"/>
      <c r="L15" s="230"/>
      <c r="M15" s="232"/>
      <c r="N15" s="227"/>
      <c r="O15" s="227"/>
      <c r="P15" s="227"/>
      <c r="Q15" s="227"/>
      <c r="R15" s="227"/>
      <c r="S15" s="227"/>
      <c r="T15" s="228"/>
      <c r="U15" s="211"/>
      <c r="V15" s="212"/>
    </row>
    <row r="16" spans="1:22" ht="30" customHeight="1">
      <c r="A16" s="213" t="s">
        <v>13</v>
      </c>
      <c r="B16" s="214"/>
      <c r="C16" s="214"/>
      <c r="D16" s="214"/>
      <c r="E16" s="214"/>
      <c r="F16" s="214"/>
      <c r="G16" s="214"/>
      <c r="H16" s="214"/>
      <c r="I16" s="214"/>
      <c r="J16" s="228"/>
      <c r="K16" s="215" t="s">
        <v>1</v>
      </c>
      <c r="L16" s="216"/>
      <c r="M16" s="217" t="s">
        <v>13</v>
      </c>
      <c r="N16" s="214"/>
      <c r="O16" s="214"/>
      <c r="P16" s="214"/>
      <c r="Q16" s="214"/>
      <c r="R16" s="214"/>
      <c r="S16" s="214"/>
      <c r="T16" s="228"/>
      <c r="U16" s="215" t="s">
        <v>1</v>
      </c>
      <c r="V16" s="218"/>
    </row>
    <row r="17" spans="1:22" ht="68.25" customHeight="1" thickBot="1">
      <c r="A17" s="219" t="s">
        <v>14</v>
      </c>
      <c r="B17" s="220"/>
      <c r="C17" s="220"/>
      <c r="D17" s="220"/>
      <c r="E17" s="220"/>
      <c r="F17" s="220"/>
      <c r="G17" s="220"/>
      <c r="H17" s="220"/>
      <c r="I17" s="220"/>
      <c r="J17" s="220"/>
      <c r="K17" s="220"/>
      <c r="L17" s="221"/>
      <c r="M17" s="222" t="s">
        <v>15</v>
      </c>
      <c r="N17" s="223"/>
      <c r="O17" s="223"/>
      <c r="P17" s="223"/>
      <c r="Q17" s="223"/>
      <c r="R17" s="223"/>
      <c r="S17" s="223"/>
      <c r="T17" s="223"/>
      <c r="U17" s="223"/>
      <c r="V17" s="224"/>
    </row>
    <row r="18" spans="1:22" ht="15" customHeight="1">
      <c r="A18" s="233"/>
      <c r="B18" s="233"/>
      <c r="C18" s="233"/>
      <c r="D18" s="233"/>
      <c r="E18" s="233"/>
      <c r="F18" s="233"/>
      <c r="G18" s="233"/>
      <c r="H18" s="233"/>
      <c r="I18" s="233"/>
      <c r="J18" s="233"/>
      <c r="K18" s="233"/>
      <c r="L18" s="233"/>
      <c r="M18" s="233"/>
      <c r="N18" s="233"/>
      <c r="O18" s="233"/>
      <c r="P18" s="233"/>
      <c r="Q18" s="233"/>
      <c r="R18" s="233"/>
      <c r="S18" s="233"/>
      <c r="T18" s="233"/>
      <c r="U18" s="234"/>
      <c r="V18" s="234"/>
    </row>
    <row r="19" spans="1:22" ht="15" customHeight="1">
      <c r="A19" s="200" t="s">
        <v>17</v>
      </c>
      <c r="B19" s="201"/>
      <c r="C19" s="201"/>
      <c r="D19" s="201"/>
      <c r="E19" s="201"/>
      <c r="F19" s="201"/>
      <c r="G19" s="201"/>
      <c r="H19" s="201"/>
      <c r="I19" s="201"/>
      <c r="J19" s="201"/>
      <c r="K19" s="201"/>
      <c r="L19" s="201"/>
      <c r="M19" s="201"/>
      <c r="N19" s="201"/>
      <c r="O19" s="201"/>
      <c r="P19" s="201"/>
      <c r="Q19" s="201"/>
      <c r="R19" s="201"/>
      <c r="S19" s="201"/>
      <c r="T19" s="201"/>
      <c r="U19" s="202"/>
      <c r="V19" s="202"/>
    </row>
    <row r="20" spans="1:22" ht="15" customHeight="1">
      <c r="A20" s="200" t="s">
        <v>2</v>
      </c>
      <c r="B20" s="201"/>
      <c r="C20" s="201"/>
      <c r="D20" s="201"/>
      <c r="E20" s="201"/>
      <c r="F20" s="201"/>
      <c r="G20" s="201"/>
      <c r="H20" s="201"/>
      <c r="I20" s="201"/>
      <c r="J20" s="201"/>
      <c r="K20" s="201"/>
      <c r="L20" s="201"/>
      <c r="M20" s="201"/>
      <c r="N20" s="201"/>
      <c r="O20" s="201"/>
      <c r="P20" s="201"/>
      <c r="Q20" s="201"/>
      <c r="R20" s="201"/>
      <c r="S20" s="201"/>
      <c r="T20" s="201"/>
      <c r="U20" s="202"/>
      <c r="V20" s="202"/>
    </row>
    <row r="21" spans="1:22" ht="15" customHeight="1">
      <c r="A21" s="200" t="s">
        <v>8</v>
      </c>
      <c r="B21" s="201"/>
      <c r="C21" s="201"/>
      <c r="D21" s="201"/>
      <c r="E21" s="201"/>
      <c r="F21" s="201"/>
      <c r="G21" s="201"/>
      <c r="H21" s="201"/>
      <c r="I21" s="201"/>
      <c r="J21" s="201"/>
      <c r="K21" s="201"/>
      <c r="L21" s="201"/>
      <c r="M21" s="201"/>
      <c r="N21" s="201"/>
      <c r="O21" s="201"/>
      <c r="P21" s="201"/>
      <c r="Q21" s="201"/>
      <c r="R21" s="201"/>
      <c r="S21" s="201"/>
      <c r="T21" s="201"/>
      <c r="U21" s="202"/>
      <c r="V21" s="202"/>
    </row>
    <row r="22" spans="1:22" ht="15" customHeight="1">
      <c r="A22" s="200" t="s">
        <v>0</v>
      </c>
      <c r="B22" s="201"/>
      <c r="C22" s="201"/>
      <c r="D22" s="201"/>
      <c r="E22" s="201"/>
      <c r="F22" s="201"/>
      <c r="G22" s="201"/>
      <c r="H22" s="201"/>
      <c r="I22" s="201"/>
      <c r="J22" s="201"/>
      <c r="K22" s="201"/>
      <c r="L22" s="201"/>
      <c r="M22" s="201"/>
      <c r="N22" s="201"/>
      <c r="O22" s="201"/>
      <c r="P22" s="201"/>
      <c r="Q22" s="201"/>
      <c r="R22" s="201"/>
      <c r="S22" s="201"/>
      <c r="T22" s="201"/>
      <c r="U22" s="202"/>
      <c r="V22" s="202"/>
    </row>
    <row r="23" spans="1:22" ht="15" customHeight="1">
      <c r="A23" s="200" t="s">
        <v>16</v>
      </c>
      <c r="B23" s="201"/>
      <c r="C23" s="201"/>
      <c r="D23" s="201"/>
      <c r="E23" s="201"/>
      <c r="F23" s="201"/>
      <c r="G23" s="201"/>
      <c r="H23" s="201"/>
      <c r="I23" s="201"/>
      <c r="J23" s="201"/>
      <c r="K23" s="201"/>
      <c r="L23" s="201"/>
      <c r="M23" s="201"/>
      <c r="N23" s="201"/>
      <c r="O23" s="201"/>
      <c r="P23" s="201"/>
      <c r="Q23" s="201"/>
      <c r="R23" s="201"/>
      <c r="S23" s="201"/>
      <c r="T23" s="201"/>
      <c r="U23" s="202"/>
      <c r="V23" s="202"/>
    </row>
  </sheetData>
  <sheetProtection password="CD14" sheet="1" objects="1" scenarios="1" selectLockedCells="1"/>
  <mergeCells count="47">
    <mergeCell ref="A21:V21"/>
    <mergeCell ref="A22:V22"/>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 ref="A19:V19"/>
    <mergeCell ref="A20:V20"/>
    <mergeCell ref="A13:L13"/>
    <mergeCell ref="M13:N13"/>
    <mergeCell ref="O13:Q13"/>
    <mergeCell ref="R13:S13"/>
    <mergeCell ref="T13:V13"/>
    <mergeCell ref="A11:D11"/>
    <mergeCell ref="E11:L11"/>
    <mergeCell ref="M11:N11"/>
    <mergeCell ref="O11:V11"/>
    <mergeCell ref="A12:B12"/>
    <mergeCell ref="C12:E12"/>
    <mergeCell ref="F12:H12"/>
    <mergeCell ref="I12:L12"/>
    <mergeCell ref="M12:O12"/>
    <mergeCell ref="P12:V12"/>
    <mergeCell ref="A9:L9"/>
    <mergeCell ref="M9:V9"/>
    <mergeCell ref="A10:B10"/>
    <mergeCell ref="C10:L10"/>
    <mergeCell ref="M10:N10"/>
    <mergeCell ref="O10:V10"/>
    <mergeCell ref="A8:V8"/>
    <mergeCell ref="A1:V1"/>
    <mergeCell ref="A2:V2"/>
    <mergeCell ref="A3:V3"/>
    <mergeCell ref="A4:V4"/>
    <mergeCell ref="A5:V5"/>
    <mergeCell ref="A6:V6"/>
    <mergeCell ref="A7:V7"/>
  </mergeCells>
  <printOptions horizontalCentered="1"/>
  <pageMargins left="0.28431321084864403" right="0.28431321084864403" top="0.5" bottom="0.1" header="0.2" footer="0.1"/>
  <pageSetup scale="80" orientation="landscape" r:id="rId1"/>
  <headerFooter alignWithMargins="0">
    <oddHeader>&amp;LFORM: NDAR-2 08-11&amp;C&amp;"Arial,Bold"&amp;12NON-DISCHARGE APPLICATION REPORT (NDAR-2)&amp;RPage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D15"/>
  <sheetViews>
    <sheetView workbookViewId="0"/>
  </sheetViews>
  <sheetFormatPr defaultColWidth="22.28515625" defaultRowHeight="13.5"/>
  <cols>
    <col min="1" max="16384" width="22.28515625" style="58"/>
  </cols>
  <sheetData>
    <row r="1" spans="1:4" ht="18">
      <c r="A1" s="61" t="s">
        <v>163</v>
      </c>
      <c r="B1" s="62"/>
      <c r="C1" s="86"/>
      <c r="D1" s="65"/>
    </row>
    <row r="2" spans="1:4" ht="15">
      <c r="A2" s="63"/>
      <c r="B2" s="64"/>
      <c r="C2" s="87"/>
      <c r="D2" s="65"/>
    </row>
    <row r="3" spans="1:4">
      <c r="A3" s="88"/>
      <c r="B3" s="64"/>
      <c r="C3" s="87"/>
      <c r="D3" s="65"/>
    </row>
    <row r="4" spans="1:4" ht="15">
      <c r="A4" s="63"/>
      <c r="B4" s="64"/>
      <c r="C4" s="87"/>
      <c r="D4" s="65"/>
    </row>
    <row r="5" spans="1:4">
      <c r="A5" s="65"/>
      <c r="B5" s="64"/>
      <c r="C5" s="87"/>
      <c r="D5" s="65"/>
    </row>
    <row r="6" spans="1:4">
      <c r="A6" s="65"/>
      <c r="B6" s="64"/>
      <c r="C6" s="87"/>
      <c r="D6" s="65"/>
    </row>
    <row r="7" spans="1:4">
      <c r="A7" s="66"/>
      <c r="B7" s="67"/>
      <c r="C7" s="89"/>
      <c r="D7" s="65"/>
    </row>
    <row r="9" spans="1:4" ht="15.75" thickBot="1">
      <c r="A9" s="235" t="s">
        <v>158</v>
      </c>
      <c r="B9" s="236"/>
    </row>
    <row r="10" spans="1:4" ht="15">
      <c r="A10" s="59" t="s">
        <v>149</v>
      </c>
      <c r="B10" s="59" t="s">
        <v>151</v>
      </c>
    </row>
    <row r="11" spans="1:4" ht="15">
      <c r="A11" s="60" t="s">
        <v>150</v>
      </c>
      <c r="B11" s="60" t="s">
        <v>152</v>
      </c>
    </row>
    <row r="12" spans="1:4" ht="15">
      <c r="A12" s="60" t="s">
        <v>159</v>
      </c>
      <c r="B12" s="60" t="s">
        <v>153</v>
      </c>
    </row>
    <row r="13" spans="1:4" ht="15">
      <c r="A13" s="60" t="s">
        <v>160</v>
      </c>
      <c r="B13" s="60" t="s">
        <v>154</v>
      </c>
    </row>
    <row r="14" spans="1:4" ht="15">
      <c r="A14" s="60" t="s">
        <v>161</v>
      </c>
      <c r="B14" s="60" t="s">
        <v>156</v>
      </c>
    </row>
    <row r="15" spans="1:4" ht="15">
      <c r="A15" s="60" t="s">
        <v>162</v>
      </c>
      <c r="B15" s="60" t="s">
        <v>155</v>
      </c>
    </row>
  </sheetData>
  <mergeCells count="1">
    <mergeCell ref="A9:B9"/>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sheetPr codeName="Sheet2"/>
  <dimension ref="A2:D101"/>
  <sheetViews>
    <sheetView workbookViewId="0">
      <selection activeCell="C2" sqref="C2"/>
    </sheetView>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118</v>
      </c>
      <c r="B2" s="4" t="s">
        <v>18</v>
      </c>
      <c r="C2" s="4">
        <v>2011</v>
      </c>
      <c r="D2" s="4" t="s">
        <v>151</v>
      </c>
    </row>
    <row r="3" spans="1:4">
      <c r="A3" s="4" t="s">
        <v>119</v>
      </c>
      <c r="B3" s="4" t="s">
        <v>19</v>
      </c>
      <c r="C3" s="4">
        <f>1+C2</f>
        <v>2012</v>
      </c>
      <c r="D3" s="4" t="s">
        <v>152</v>
      </c>
    </row>
    <row r="4" spans="1:4">
      <c r="A4" s="4" t="s">
        <v>120</v>
      </c>
      <c r="B4" s="4" t="s">
        <v>20</v>
      </c>
      <c r="C4" s="4">
        <f t="shared" ref="C4:C21" si="0">1+C3</f>
        <v>2013</v>
      </c>
      <c r="D4" s="4" t="s">
        <v>153</v>
      </c>
    </row>
    <row r="5" spans="1:4">
      <c r="A5" s="4" t="s">
        <v>121</v>
      </c>
      <c r="B5" s="4" t="s">
        <v>21</v>
      </c>
      <c r="C5" s="4">
        <f t="shared" si="0"/>
        <v>2014</v>
      </c>
      <c r="D5" s="4" t="s">
        <v>154</v>
      </c>
    </row>
    <row r="6" spans="1:4">
      <c r="A6" s="4" t="s">
        <v>122</v>
      </c>
      <c r="B6" s="4" t="s">
        <v>22</v>
      </c>
      <c r="C6" s="4">
        <f t="shared" si="0"/>
        <v>2015</v>
      </c>
      <c r="D6" s="4" t="s">
        <v>155</v>
      </c>
    </row>
    <row r="7" spans="1:4">
      <c r="A7" s="4" t="s">
        <v>123</v>
      </c>
      <c r="B7" s="4" t="s">
        <v>23</v>
      </c>
      <c r="C7" s="4">
        <f t="shared" si="0"/>
        <v>2016</v>
      </c>
      <c r="D7" s="4" t="s">
        <v>156</v>
      </c>
    </row>
    <row r="8" spans="1:4">
      <c r="A8" s="4" t="s">
        <v>124</v>
      </c>
      <c r="B8" s="4" t="s">
        <v>24</v>
      </c>
      <c r="C8" s="4">
        <f t="shared" si="0"/>
        <v>2017</v>
      </c>
    </row>
    <row r="9" spans="1:4">
      <c r="A9" s="4" t="s">
        <v>125</v>
      </c>
      <c r="B9" s="4" t="s">
        <v>25</v>
      </c>
      <c r="C9" s="4">
        <f t="shared" si="0"/>
        <v>2018</v>
      </c>
    </row>
    <row r="10" spans="1:4">
      <c r="A10" s="4" t="s">
        <v>126</v>
      </c>
      <c r="B10" s="4" t="s">
        <v>26</v>
      </c>
      <c r="C10" s="4">
        <f t="shared" si="0"/>
        <v>2019</v>
      </c>
    </row>
    <row r="11" spans="1:4">
      <c r="A11" s="4" t="s">
        <v>127</v>
      </c>
      <c r="B11" s="4" t="s">
        <v>27</v>
      </c>
      <c r="C11" s="4">
        <f t="shared" si="0"/>
        <v>2020</v>
      </c>
    </row>
    <row r="12" spans="1:4">
      <c r="A12" s="4" t="s">
        <v>128</v>
      </c>
      <c r="B12" s="4" t="s">
        <v>28</v>
      </c>
      <c r="C12" s="4">
        <f t="shared" si="0"/>
        <v>2021</v>
      </c>
    </row>
    <row r="13" spans="1:4">
      <c r="A13" s="4" t="s">
        <v>129</v>
      </c>
      <c r="B13" s="4" t="s">
        <v>29</v>
      </c>
      <c r="C13" s="4">
        <f t="shared" si="0"/>
        <v>2022</v>
      </c>
    </row>
    <row r="14" spans="1:4">
      <c r="B14" s="4" t="s">
        <v>30</v>
      </c>
      <c r="C14" s="4">
        <f t="shared" si="0"/>
        <v>2023</v>
      </c>
    </row>
    <row r="15" spans="1:4">
      <c r="B15" s="4" t="s">
        <v>31</v>
      </c>
      <c r="C15" s="4">
        <f t="shared" si="0"/>
        <v>2024</v>
      </c>
    </row>
    <row r="16" spans="1:4">
      <c r="B16" s="4" t="s">
        <v>32</v>
      </c>
      <c r="C16" s="4">
        <f t="shared" si="0"/>
        <v>2025</v>
      </c>
    </row>
    <row r="17" spans="2:3">
      <c r="B17" s="4" t="s">
        <v>33</v>
      </c>
      <c r="C17" s="4">
        <f t="shared" si="0"/>
        <v>2026</v>
      </c>
    </row>
    <row r="18" spans="2:3">
      <c r="B18" s="4" t="s">
        <v>34</v>
      </c>
      <c r="C18" s="4">
        <f t="shared" si="0"/>
        <v>2027</v>
      </c>
    </row>
    <row r="19" spans="2:3">
      <c r="B19" s="4" t="s">
        <v>35</v>
      </c>
      <c r="C19" s="4">
        <f t="shared" si="0"/>
        <v>2028</v>
      </c>
    </row>
    <row r="20" spans="2:3">
      <c r="B20" s="4" t="s">
        <v>36</v>
      </c>
      <c r="C20" s="4">
        <f t="shared" si="0"/>
        <v>2029</v>
      </c>
    </row>
    <row r="21" spans="2:3">
      <c r="B21" s="4" t="s">
        <v>37</v>
      </c>
      <c r="C21" s="4">
        <f t="shared" si="0"/>
        <v>2030</v>
      </c>
    </row>
    <row r="22" spans="2:3">
      <c r="B22" s="4" t="s">
        <v>38</v>
      </c>
    </row>
    <row r="23" spans="2:3">
      <c r="B23" s="4" t="s">
        <v>39</v>
      </c>
    </row>
    <row r="24" spans="2:3">
      <c r="B24" s="4" t="s">
        <v>40</v>
      </c>
    </row>
    <row r="25" spans="2:3">
      <c r="B25" s="4" t="s">
        <v>41</v>
      </c>
    </row>
    <row r="26" spans="2:3">
      <c r="B26" s="4" t="s">
        <v>42</v>
      </c>
    </row>
    <row r="27" spans="2:3">
      <c r="B27" s="4" t="s">
        <v>43</v>
      </c>
    </row>
    <row r="28" spans="2:3">
      <c r="B28" s="4" t="s">
        <v>44</v>
      </c>
    </row>
    <row r="29" spans="2:3">
      <c r="B29" s="4" t="s">
        <v>45</v>
      </c>
    </row>
    <row r="30" spans="2:3">
      <c r="B30" s="4" t="s">
        <v>46</v>
      </c>
    </row>
    <row r="31" spans="2:3">
      <c r="B31" s="4" t="s">
        <v>47</v>
      </c>
    </row>
    <row r="32" spans="2:3">
      <c r="B32" s="4" t="s">
        <v>48</v>
      </c>
    </row>
    <row r="33" spans="2:2">
      <c r="B33" s="4" t="s">
        <v>49</v>
      </c>
    </row>
    <row r="34" spans="2:2">
      <c r="B34" s="4" t="s">
        <v>50</v>
      </c>
    </row>
    <row r="35" spans="2:2">
      <c r="B35" s="4" t="s">
        <v>51</v>
      </c>
    </row>
    <row r="36" spans="2:2">
      <c r="B36" s="4" t="s">
        <v>52</v>
      </c>
    </row>
    <row r="37" spans="2:2">
      <c r="B37" s="4" t="s">
        <v>53</v>
      </c>
    </row>
    <row r="38" spans="2:2">
      <c r="B38" s="4" t="s">
        <v>54</v>
      </c>
    </row>
    <row r="39" spans="2:2">
      <c r="B39" s="4" t="s">
        <v>55</v>
      </c>
    </row>
    <row r="40" spans="2:2">
      <c r="B40" s="4" t="s">
        <v>56</v>
      </c>
    </row>
    <row r="41" spans="2:2">
      <c r="B41" s="4" t="s">
        <v>57</v>
      </c>
    </row>
    <row r="42" spans="2:2">
      <c r="B42" s="4" t="s">
        <v>58</v>
      </c>
    </row>
    <row r="43" spans="2:2">
      <c r="B43" s="4" t="s">
        <v>59</v>
      </c>
    </row>
    <row r="44" spans="2:2">
      <c r="B44" s="4" t="s">
        <v>60</v>
      </c>
    </row>
    <row r="45" spans="2:2">
      <c r="B45" s="4" t="s">
        <v>61</v>
      </c>
    </row>
    <row r="46" spans="2:2">
      <c r="B46" s="4" t="s">
        <v>62</v>
      </c>
    </row>
    <row r="47" spans="2:2">
      <c r="B47" s="4" t="s">
        <v>63</v>
      </c>
    </row>
    <row r="48" spans="2:2">
      <c r="B48" s="4" t="s">
        <v>64</v>
      </c>
    </row>
    <row r="49" spans="2:2">
      <c r="B49" s="4" t="s">
        <v>65</v>
      </c>
    </row>
    <row r="50" spans="2:2">
      <c r="B50" s="4" t="s">
        <v>66</v>
      </c>
    </row>
    <row r="51" spans="2:2">
      <c r="B51" s="4" t="s">
        <v>67</v>
      </c>
    </row>
    <row r="52" spans="2:2">
      <c r="B52" s="4" t="s">
        <v>68</v>
      </c>
    </row>
    <row r="53" spans="2:2">
      <c r="B53" s="4" t="s">
        <v>69</v>
      </c>
    </row>
    <row r="54" spans="2:2">
      <c r="B54" s="4" t="s">
        <v>70</v>
      </c>
    </row>
    <row r="55" spans="2:2">
      <c r="B55" s="4" t="s">
        <v>71</v>
      </c>
    </row>
    <row r="56" spans="2:2">
      <c r="B56" s="4" t="s">
        <v>72</v>
      </c>
    </row>
    <row r="57" spans="2:2">
      <c r="B57" s="4" t="s">
        <v>73</v>
      </c>
    </row>
    <row r="58" spans="2:2">
      <c r="B58" s="4" t="s">
        <v>74</v>
      </c>
    </row>
    <row r="59" spans="2:2">
      <c r="B59" s="4" t="s">
        <v>75</v>
      </c>
    </row>
    <row r="60" spans="2:2">
      <c r="B60" s="4" t="s">
        <v>76</v>
      </c>
    </row>
    <row r="61" spans="2:2">
      <c r="B61" s="4" t="s">
        <v>77</v>
      </c>
    </row>
    <row r="62" spans="2:2">
      <c r="B62" s="4" t="s">
        <v>78</v>
      </c>
    </row>
    <row r="63" spans="2:2">
      <c r="B63" s="4" t="s">
        <v>79</v>
      </c>
    </row>
    <row r="64" spans="2:2">
      <c r="B64" s="4" t="s">
        <v>80</v>
      </c>
    </row>
    <row r="65" spans="2:2">
      <c r="B65" s="4" t="s">
        <v>81</v>
      </c>
    </row>
    <row r="66" spans="2:2">
      <c r="B66" s="4" t="s">
        <v>82</v>
      </c>
    </row>
    <row r="67" spans="2:2">
      <c r="B67" s="4" t="s">
        <v>83</v>
      </c>
    </row>
    <row r="68" spans="2:2">
      <c r="B68" s="4" t="s">
        <v>84</v>
      </c>
    </row>
    <row r="69" spans="2:2">
      <c r="B69" s="4" t="s">
        <v>85</v>
      </c>
    </row>
    <row r="70" spans="2:2">
      <c r="B70" s="4" t="s">
        <v>86</v>
      </c>
    </row>
    <row r="71" spans="2:2">
      <c r="B71" s="4" t="s">
        <v>87</v>
      </c>
    </row>
    <row r="72" spans="2:2">
      <c r="B72" s="4" t="s">
        <v>88</v>
      </c>
    </row>
    <row r="73" spans="2:2">
      <c r="B73" s="4" t="s">
        <v>89</v>
      </c>
    </row>
    <row r="74" spans="2:2">
      <c r="B74" s="4" t="s">
        <v>90</v>
      </c>
    </row>
    <row r="75" spans="2:2">
      <c r="B75" s="4" t="s">
        <v>91</v>
      </c>
    </row>
    <row r="76" spans="2:2">
      <c r="B76" s="4" t="s">
        <v>92</v>
      </c>
    </row>
    <row r="77" spans="2:2">
      <c r="B77" s="4" t="s">
        <v>93</v>
      </c>
    </row>
    <row r="78" spans="2:2">
      <c r="B78" s="4" t="s">
        <v>94</v>
      </c>
    </row>
    <row r="79" spans="2:2">
      <c r="B79" s="4" t="s">
        <v>95</v>
      </c>
    </row>
    <row r="80" spans="2:2">
      <c r="B80" s="4" t="s">
        <v>96</v>
      </c>
    </row>
    <row r="81" spans="2:2">
      <c r="B81" s="4" t="s">
        <v>97</v>
      </c>
    </row>
    <row r="82" spans="2:2">
      <c r="B82" s="4" t="s">
        <v>98</v>
      </c>
    </row>
    <row r="83" spans="2:2">
      <c r="B83" s="4" t="s">
        <v>99</v>
      </c>
    </row>
    <row r="84" spans="2:2">
      <c r="B84" s="4" t="s">
        <v>100</v>
      </c>
    </row>
    <row r="85" spans="2:2">
      <c r="B85" s="4" t="s">
        <v>101</v>
      </c>
    </row>
    <row r="86" spans="2:2">
      <c r="B86" s="4" t="s">
        <v>102</v>
      </c>
    </row>
    <row r="87" spans="2:2">
      <c r="B87" s="4" t="s">
        <v>103</v>
      </c>
    </row>
    <row r="88" spans="2:2">
      <c r="B88" s="4" t="s">
        <v>104</v>
      </c>
    </row>
    <row r="89" spans="2:2">
      <c r="B89" s="4" t="s">
        <v>105</v>
      </c>
    </row>
    <row r="90" spans="2:2">
      <c r="B90" s="4" t="s">
        <v>106</v>
      </c>
    </row>
    <row r="91" spans="2:2">
      <c r="B91" s="4" t="s">
        <v>107</v>
      </c>
    </row>
    <row r="92" spans="2:2">
      <c r="B92" s="4" t="s">
        <v>108</v>
      </c>
    </row>
    <row r="93" spans="2:2">
      <c r="B93" s="4" t="s">
        <v>109</v>
      </c>
    </row>
    <row r="94" spans="2:2">
      <c r="B94" s="4" t="s">
        <v>110</v>
      </c>
    </row>
    <row r="95" spans="2:2">
      <c r="B95" s="4" t="s">
        <v>111</v>
      </c>
    </row>
    <row r="96" spans="2:2">
      <c r="B96" s="4" t="s">
        <v>112</v>
      </c>
    </row>
    <row r="97" spans="2:2">
      <c r="B97" s="4" t="s">
        <v>113</v>
      </c>
    </row>
    <row r="98" spans="2:2">
      <c r="B98" s="4" t="s">
        <v>114</v>
      </c>
    </row>
    <row r="99" spans="2:2">
      <c r="B99" s="4" t="s">
        <v>115</v>
      </c>
    </row>
    <row r="100" spans="2:2">
      <c r="B100" s="4" t="s">
        <v>116</v>
      </c>
    </row>
    <row r="101" spans="2:2">
      <c r="B101" s="4" t="s">
        <v>117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Page 1</vt:lpstr>
      <vt:lpstr>Certification Page</vt:lpstr>
      <vt:lpstr>Formulas &amp; Weather Codes</vt:lpstr>
      <vt:lpstr>Dropdown Menu</vt:lpstr>
      <vt:lpstr>County</vt:lpstr>
      <vt:lpstr>Month</vt:lpstr>
      <vt:lpstr>'Certification Page'!Print_Area</vt:lpstr>
      <vt:lpstr>'Page 1'!Print_Area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2011-08-24T15:09:09Z</cp:lastPrinted>
  <dcterms:created xsi:type="dcterms:W3CDTF">2003-04-30T19:20:22Z</dcterms:created>
  <dcterms:modified xsi:type="dcterms:W3CDTF">2014-03-03T13:17:43Z</dcterms:modified>
</cp:coreProperties>
</file>